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</authors>
  <commentList>
    <comment ref="AF3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445,41</t>
        </r>
      </text>
    </comment>
  </commentList>
</comments>
</file>

<file path=xl/sharedStrings.xml><?xml version="1.0" encoding="utf-8"?>
<sst xmlns="http://schemas.openxmlformats.org/spreadsheetml/2006/main" count="180" uniqueCount="154">
  <si>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</si>
  <si>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</si>
  <si>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</si>
  <si>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</si>
  <si>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</si>
  <si>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</si>
  <si>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</si>
  <si>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</si>
  <si>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</si>
  <si>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</si>
  <si>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</si>
  <si>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</si>
  <si>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</si>
  <si>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</si>
  <si>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</si>
  <si>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</si>
  <si>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</si>
  <si>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</si>
  <si>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</si>
  <si>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</si>
  <si>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</si>
  <si>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</si>
  <si>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</si>
  <si>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</si>
  <si>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</si>
  <si>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</si>
  <si>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</si>
  <si>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Deventer</t>
  </si>
  <si>
    <t>Zwolle</t>
  </si>
  <si>
    <t>Avereest</t>
  </si>
  <si>
    <t>Bathmen</t>
  </si>
  <si>
    <t>Blankenhan</t>
  </si>
  <si>
    <t>Blokzijl</t>
  </si>
  <si>
    <t>Borne</t>
  </si>
  <si>
    <t>Dalfsen</t>
  </si>
  <si>
    <t>Dennekamp</t>
  </si>
  <si>
    <t>Diepenheim</t>
  </si>
  <si>
    <t>Diepenveen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</si>
  <si>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</si>
  <si>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</si>
  <si>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</si>
  <si>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</si>
  <si>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</si>
  <si>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</si>
  <si>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</si>
  <si>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Hasselt</t>
  </si>
  <si>
    <t>Heino</t>
  </si>
  <si>
    <t>Hellendoorn</t>
  </si>
  <si>
    <t>Hengelo</t>
  </si>
  <si>
    <t>Holten</t>
  </si>
  <si>
    <t>Ijselmuide</t>
  </si>
  <si>
    <t>Kampen</t>
  </si>
  <si>
    <t>Kampeerveen</t>
  </si>
  <si>
    <t>Kuinre</t>
  </si>
  <si>
    <t>Lonneker</t>
  </si>
  <si>
    <t>Losser</t>
  </si>
  <si>
    <t>Markelo</t>
  </si>
  <si>
    <t>9425.31</t>
  </si>
  <si>
    <t>6113.50</t>
  </si>
  <si>
    <t>10931.43</t>
  </si>
  <si>
    <t>13757.47</t>
  </si>
  <si>
    <t>802.45</t>
  </si>
  <si>
    <t>2227.80</t>
  </si>
  <si>
    <t>302.54</t>
  </si>
  <si>
    <t>1081.68</t>
  </si>
  <si>
    <t>544.48</t>
  </si>
  <si>
    <t>430.95</t>
  </si>
  <si>
    <t>449.42</t>
  </si>
  <si>
    <t>Niewleusen</t>
  </si>
  <si>
    <t>Oldemarkt</t>
  </si>
  <si>
    <t>Oldenzaal</t>
  </si>
  <si>
    <t>Olst</t>
  </si>
  <si>
    <t>3919.10</t>
  </si>
  <si>
    <t>4694.14</t>
  </si>
  <si>
    <t>227.81</t>
  </si>
  <si>
    <t>2090.16</t>
  </si>
  <si>
    <t>859.74</t>
  </si>
  <si>
    <t>763.06</t>
  </si>
  <si>
    <t>19075.26</t>
  </si>
  <si>
    <t>621.26</t>
  </si>
  <si>
    <t>606.51</t>
  </si>
  <si>
    <t>Oostmarsum</t>
  </si>
  <si>
    <t>Raalte</t>
  </si>
  <si>
    <t>Rijsen</t>
  </si>
  <si>
    <t>Staphorst</t>
  </si>
  <si>
    <t>13790.32</t>
  </si>
  <si>
    <t>2552.39</t>
  </si>
  <si>
    <t>13447.88</t>
  </si>
  <si>
    <t>333.51</t>
  </si>
  <si>
    <t>16174.19</t>
  </si>
  <si>
    <t>247.67</t>
  </si>
  <si>
    <t>4551.58</t>
  </si>
  <si>
    <t>423.48</t>
  </si>
  <si>
    <t>1872.36</t>
  </si>
  <si>
    <t>386.64</t>
  </si>
  <si>
    <t>Steenwijk</t>
  </si>
  <si>
    <t>Steenwijkerwold</t>
  </si>
  <si>
    <t>Tubberbergen</t>
  </si>
  <si>
    <t>850.16</t>
  </si>
  <si>
    <t>9882.56</t>
  </si>
  <si>
    <t>14237.34</t>
  </si>
  <si>
    <t>19.91</t>
  </si>
  <si>
    <t>6372.64</t>
  </si>
  <si>
    <t>302.48</t>
  </si>
  <si>
    <t>85534.90</t>
  </si>
  <si>
    <t>442.14</t>
  </si>
  <si>
    <t>619.87</t>
  </si>
  <si>
    <t>6287.04</t>
  </si>
  <si>
    <t>Vriezenveen</t>
  </si>
  <si>
    <t>Wanneperveen</t>
  </si>
  <si>
    <t>Weerselo</t>
  </si>
  <si>
    <t>Wierden</t>
  </si>
  <si>
    <t>Wijhe</t>
  </si>
  <si>
    <t>5407.44</t>
  </si>
  <si>
    <t>9833.35</t>
  </si>
  <si>
    <t>10362.71</t>
  </si>
  <si>
    <t>4429.41</t>
  </si>
  <si>
    <t>7218.06</t>
  </si>
  <si>
    <t>533.79</t>
  </si>
  <si>
    <t>346.32</t>
  </si>
  <si>
    <t>441.65</t>
  </si>
  <si>
    <t>610.57</t>
  </si>
  <si>
    <t>755.62</t>
  </si>
  <si>
    <t>Wilsum</t>
  </si>
  <si>
    <t>Zwartsluis</t>
  </si>
  <si>
    <t>Zwollerkerspel</t>
  </si>
  <si>
    <t>331937.60</t>
  </si>
  <si>
    <t>328515.22</t>
  </si>
  <si>
    <t>14343.28</t>
  </si>
  <si>
    <t>1191.28</t>
  </si>
  <si>
    <t>1318.98</t>
  </si>
  <si>
    <t>757.86</t>
  </si>
  <si>
    <t>934.20</t>
  </si>
  <si>
    <t>734.65</t>
  </si>
  <si>
    <t>3359.41</t>
  </si>
  <si>
    <t>403.95</t>
  </si>
  <si>
    <t>749.27</t>
  </si>
  <si>
    <t>890.06</t>
  </si>
  <si>
    <t>Volenhoven (Ambt-)</t>
  </si>
  <si>
    <t>Vollenhoven (Stad-)</t>
  </si>
  <si>
    <t>Amelo (Stad)</t>
  </si>
  <si>
    <t>Amelo (Ambt)</t>
  </si>
  <si>
    <t>Delden (Stad)</t>
  </si>
  <si>
    <t>Delden (Ambt)</t>
  </si>
  <si>
    <t>Hardenberg (Stad)</t>
  </si>
  <si>
    <t>Hardenberg (Ambt)</t>
  </si>
  <si>
    <t>Ham (Den)</t>
  </si>
  <si>
    <t>Ommen (Stad-)</t>
  </si>
  <si>
    <t>Ommen (Ambt-)</t>
  </si>
  <si>
    <t>Zalk en veecaten</t>
  </si>
  <si>
    <t>Totaal der overige gemeenten</t>
  </si>
  <si>
    <t>Totaal der provincie</t>
  </si>
  <si>
    <t>Totaal der gemeenten</t>
  </si>
  <si>
    <t>PROVINCIE OVERIJSSEL;  DERDE GEDEELTE: Indeeling der werkelijke bevolking naar den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</si>
</sst>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1" xfId="0" applyNumberFormat="1" applyFont="1" applyFill="1" applyBorder="1" applyAlignment="1">
      <alignment horizontal="center" vertical="center" textRotation="90"/>
    </xf>
    <xf numFmtId="0" fontId="4" fillId="0" borderId="17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4" customWidth="1"/>
    <col min="2" max="2" width="4.7109375" style="4" customWidth="1"/>
    <col min="3" max="14" width="8.00390625" style="4" customWidth="1"/>
    <col min="15" max="28" width="7.00390625" style="4" customWidth="1"/>
    <col min="29" max="30" width="8.8515625" style="4" customWidth="1"/>
    <col min="31" max="31" width="11.57421875" style="4" customWidth="1"/>
    <col min="32" max="32" width="10.8515625" style="4" customWidth="1"/>
    <col min="33" max="33" width="8.8515625" style="3" customWidth="1"/>
    <col min="34" max="34" width="11.8515625" style="3" customWidth="1"/>
    <col min="35" max="38" width="8.8515625" style="3" customWidth="1"/>
    <col min="39" max="16384" width="8.8515625" style="4" customWidth="1"/>
  </cols>
  <sheetData>
    <row r="1" spans="1:38" ht="13.5" thickBot="1">
      <c r="A1" s="11" t="s">
        <v>153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7"/>
      <c r="AH1" s="27"/>
      <c r="AI1" s="27"/>
      <c r="AJ1" s="27"/>
      <c r="AK1" s="27"/>
      <c r="AL1" s="28"/>
    </row>
    <row r="2" ht="13.5" thickBot="1"/>
    <row r="3" spans="1:38" s="6" customFormat="1" ht="19.5" customHeight="1">
      <c r="A3" s="39" t="s">
        <v>26</v>
      </c>
      <c r="B3" s="5"/>
      <c r="C3" s="44" t="s">
        <v>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 t="s">
        <v>8</v>
      </c>
      <c r="AD3" s="42"/>
      <c r="AE3" s="42" t="s">
        <v>23</v>
      </c>
      <c r="AF3" s="36" t="s">
        <v>25</v>
      </c>
      <c r="AG3" s="52" t="s">
        <v>1</v>
      </c>
      <c r="AH3" s="46" t="s">
        <v>2</v>
      </c>
      <c r="AI3" s="46" t="s">
        <v>3</v>
      </c>
      <c r="AJ3" s="55" t="s">
        <v>4</v>
      </c>
      <c r="AK3" s="46" t="s">
        <v>5</v>
      </c>
      <c r="AL3" s="49" t="s">
        <v>6</v>
      </c>
    </row>
    <row r="4" spans="1:38" s="5" customFormat="1" ht="52.5" customHeight="1">
      <c r="A4" s="40"/>
      <c r="C4" s="45" t="s">
        <v>10</v>
      </c>
      <c r="D4" s="35"/>
      <c r="E4" s="35" t="s">
        <v>11</v>
      </c>
      <c r="F4" s="35"/>
      <c r="G4" s="35" t="s">
        <v>12</v>
      </c>
      <c r="H4" s="35"/>
      <c r="I4" s="35" t="s">
        <v>13</v>
      </c>
      <c r="J4" s="35"/>
      <c r="K4" s="35" t="s">
        <v>14</v>
      </c>
      <c r="L4" s="35"/>
      <c r="M4" s="35" t="s">
        <v>15</v>
      </c>
      <c r="N4" s="35"/>
      <c r="O4" s="35" t="s">
        <v>16</v>
      </c>
      <c r="P4" s="35"/>
      <c r="Q4" s="35" t="s">
        <v>17</v>
      </c>
      <c r="R4" s="35"/>
      <c r="S4" s="35" t="s">
        <v>18</v>
      </c>
      <c r="T4" s="35"/>
      <c r="U4" s="35" t="s">
        <v>19</v>
      </c>
      <c r="V4" s="35"/>
      <c r="W4" s="35" t="s">
        <v>20</v>
      </c>
      <c r="X4" s="35"/>
      <c r="Y4" s="35" t="s">
        <v>21</v>
      </c>
      <c r="Z4" s="35"/>
      <c r="AA4" s="35" t="s">
        <v>22</v>
      </c>
      <c r="AB4" s="35"/>
      <c r="AC4" s="35"/>
      <c r="AD4" s="35"/>
      <c r="AE4" s="35"/>
      <c r="AF4" s="37"/>
      <c r="AG4" s="53"/>
      <c r="AH4" s="47"/>
      <c r="AI4" s="47"/>
      <c r="AJ4" s="56"/>
      <c r="AK4" s="47"/>
      <c r="AL4" s="50"/>
    </row>
    <row r="5" spans="1:38" s="6" customFormat="1" ht="14.25" customHeight="1" thickBot="1">
      <c r="A5" s="41"/>
      <c r="B5" s="5"/>
      <c r="C5" s="13" t="s">
        <v>7</v>
      </c>
      <c r="D5" s="14" t="s">
        <v>0</v>
      </c>
      <c r="E5" s="14" t="s">
        <v>7</v>
      </c>
      <c r="F5" s="14" t="s">
        <v>0</v>
      </c>
      <c r="G5" s="14" t="s">
        <v>7</v>
      </c>
      <c r="H5" s="14" t="s">
        <v>0</v>
      </c>
      <c r="I5" s="14" t="s">
        <v>7</v>
      </c>
      <c r="J5" s="14" t="s">
        <v>0</v>
      </c>
      <c r="K5" s="14" t="s">
        <v>7</v>
      </c>
      <c r="L5" s="14" t="s">
        <v>0</v>
      </c>
      <c r="M5" s="14" t="s">
        <v>7</v>
      </c>
      <c r="N5" s="14" t="s">
        <v>0</v>
      </c>
      <c r="O5" s="14" t="s">
        <v>7</v>
      </c>
      <c r="P5" s="14" t="s">
        <v>0</v>
      </c>
      <c r="Q5" s="14" t="s">
        <v>7</v>
      </c>
      <c r="R5" s="14" t="s">
        <v>0</v>
      </c>
      <c r="S5" s="14" t="s">
        <v>7</v>
      </c>
      <c r="T5" s="14" t="s">
        <v>0</v>
      </c>
      <c r="U5" s="14" t="s">
        <v>7</v>
      </c>
      <c r="V5" s="14" t="s">
        <v>0</v>
      </c>
      <c r="W5" s="14" t="s">
        <v>7</v>
      </c>
      <c r="X5" s="14" t="s">
        <v>0</v>
      </c>
      <c r="Y5" s="14" t="s">
        <v>7</v>
      </c>
      <c r="Z5" s="14" t="s">
        <v>0</v>
      </c>
      <c r="AA5" s="14" t="s">
        <v>7</v>
      </c>
      <c r="AB5" s="14" t="s">
        <v>0</v>
      </c>
      <c r="AC5" s="14" t="s">
        <v>7</v>
      </c>
      <c r="AD5" s="14" t="s">
        <v>0</v>
      </c>
      <c r="AE5" s="43"/>
      <c r="AF5" s="38"/>
      <c r="AG5" s="54"/>
      <c r="AH5" s="48"/>
      <c r="AI5" s="48"/>
      <c r="AJ5" s="57"/>
      <c r="AK5" s="48"/>
      <c r="AL5" s="51"/>
    </row>
    <row r="6" spans="1:38" s="6" customFormat="1" ht="13.5" customHeight="1" thickBot="1">
      <c r="A6" s="5"/>
      <c r="B6" s="5"/>
      <c r="AE6" s="5"/>
      <c r="AF6" s="7"/>
      <c r="AG6" s="1"/>
      <c r="AH6" s="1"/>
      <c r="AI6" s="1"/>
      <c r="AJ6" s="2"/>
      <c r="AK6" s="1"/>
      <c r="AL6" s="1"/>
    </row>
    <row r="7" spans="1:38" ht="12.75">
      <c r="A7" s="18" t="s">
        <v>27</v>
      </c>
      <c r="C7" s="16">
        <v>7241</v>
      </c>
      <c r="D7" s="10">
        <v>7108</v>
      </c>
      <c r="E7" s="10">
        <v>1409</v>
      </c>
      <c r="F7" s="10">
        <v>1598</v>
      </c>
      <c r="G7" s="10">
        <v>2559</v>
      </c>
      <c r="H7" s="10">
        <v>2692</v>
      </c>
      <c r="I7" s="10">
        <v>44</v>
      </c>
      <c r="J7" s="10">
        <v>29</v>
      </c>
      <c r="K7" s="10">
        <v>44</v>
      </c>
      <c r="L7" s="10">
        <v>63</v>
      </c>
      <c r="M7" s="10"/>
      <c r="N7" s="10">
        <v>1</v>
      </c>
      <c r="O7" s="10">
        <v>66</v>
      </c>
      <c r="P7" s="10">
        <v>47</v>
      </c>
      <c r="Q7" s="10">
        <v>3</v>
      </c>
      <c r="R7" s="10">
        <v>1</v>
      </c>
      <c r="S7" s="10"/>
      <c r="T7" s="10">
        <v>1</v>
      </c>
      <c r="U7" s="10">
        <v>1</v>
      </c>
      <c r="V7" s="10">
        <v>1</v>
      </c>
      <c r="W7" s="10">
        <v>1</v>
      </c>
      <c r="X7" s="10">
        <v>4</v>
      </c>
      <c r="Y7" s="10">
        <v>1</v>
      </c>
      <c r="Z7" s="10"/>
      <c r="AA7" s="10"/>
      <c r="AB7" s="10"/>
      <c r="AC7" s="10">
        <f aca="true" t="shared" si="0" ref="AC7:AD10">C7+E7+G7+I7+K7+M7+O7+Q7+S7+U7+W7+Y7+AA7</f>
        <v>11369</v>
      </c>
      <c r="AD7" s="10">
        <f t="shared" si="0"/>
        <v>11545</v>
      </c>
      <c r="AE7" s="10">
        <v>1465.53</v>
      </c>
      <c r="AF7" s="23">
        <f aca="true" t="shared" si="1" ref="AF7:AF39">(AC7+AD7)/AE7*1000</f>
        <v>15635.299175042477</v>
      </c>
      <c r="AG7" s="29"/>
      <c r="AH7" s="29"/>
      <c r="AI7" s="30"/>
      <c r="AJ7" s="30"/>
      <c r="AK7" s="29"/>
      <c r="AL7" s="31">
        <v>260100</v>
      </c>
    </row>
    <row r="8" spans="1:38" ht="12.75">
      <c r="A8" s="19" t="s">
        <v>28</v>
      </c>
      <c r="C8" s="15">
        <v>8621</v>
      </c>
      <c r="D8" s="4">
        <v>8368</v>
      </c>
      <c r="E8" s="4">
        <v>1864</v>
      </c>
      <c r="F8" s="4">
        <v>2582</v>
      </c>
      <c r="G8" s="4">
        <v>2145</v>
      </c>
      <c r="H8" s="4">
        <v>2527</v>
      </c>
      <c r="I8" s="4">
        <v>10</v>
      </c>
      <c r="J8" s="4">
        <v>10</v>
      </c>
      <c r="K8" s="4">
        <v>51</v>
      </c>
      <c r="L8" s="4">
        <v>56</v>
      </c>
      <c r="N8" s="4">
        <v>1</v>
      </c>
      <c r="O8" s="4">
        <v>68</v>
      </c>
      <c r="P8" s="4">
        <v>53</v>
      </c>
      <c r="Q8" s="4">
        <v>4</v>
      </c>
      <c r="R8" s="4">
        <v>6</v>
      </c>
      <c r="S8" s="4">
        <v>1</v>
      </c>
      <c r="T8" s="4">
        <v>1</v>
      </c>
      <c r="V8" s="4">
        <v>2</v>
      </c>
      <c r="W8" s="4">
        <v>6</v>
      </c>
      <c r="Y8" s="4">
        <v>4</v>
      </c>
      <c r="Z8" s="4">
        <v>2</v>
      </c>
      <c r="AA8" s="4">
        <v>2</v>
      </c>
      <c r="AC8" s="4">
        <f t="shared" si="0"/>
        <v>12776</v>
      </c>
      <c r="AD8" s="4">
        <f t="shared" si="0"/>
        <v>13608</v>
      </c>
      <c r="AE8" s="4">
        <v>1956.85</v>
      </c>
      <c r="AF8" s="24">
        <f t="shared" si="1"/>
        <v>13482.893425658585</v>
      </c>
      <c r="AL8" s="32"/>
    </row>
    <row r="9" spans="1:38" ht="12.75">
      <c r="A9" s="19" t="s">
        <v>152</v>
      </c>
      <c r="C9" s="15">
        <f>C8+C7</f>
        <v>15862</v>
      </c>
      <c r="D9" s="4">
        <f aca="true" t="shared" si="2" ref="D9:AB9">D8+D7</f>
        <v>15476</v>
      </c>
      <c r="E9" s="4">
        <f t="shared" si="2"/>
        <v>3273</v>
      </c>
      <c r="F9" s="4">
        <f t="shared" si="2"/>
        <v>4180</v>
      </c>
      <c r="G9" s="4">
        <f t="shared" si="2"/>
        <v>4704</v>
      </c>
      <c r="H9" s="4">
        <f t="shared" si="2"/>
        <v>5219</v>
      </c>
      <c r="I9" s="4">
        <f t="shared" si="2"/>
        <v>54</v>
      </c>
      <c r="J9" s="4">
        <f t="shared" si="2"/>
        <v>39</v>
      </c>
      <c r="K9" s="4">
        <f t="shared" si="2"/>
        <v>95</v>
      </c>
      <c r="L9" s="4">
        <f t="shared" si="2"/>
        <v>119</v>
      </c>
      <c r="M9" s="4">
        <f t="shared" si="2"/>
        <v>0</v>
      </c>
      <c r="N9" s="4">
        <f t="shared" si="2"/>
        <v>2</v>
      </c>
      <c r="O9" s="4">
        <f t="shared" si="2"/>
        <v>134</v>
      </c>
      <c r="P9" s="4">
        <f t="shared" si="2"/>
        <v>100</v>
      </c>
      <c r="Q9" s="4">
        <f t="shared" si="2"/>
        <v>7</v>
      </c>
      <c r="R9" s="4">
        <f t="shared" si="2"/>
        <v>7</v>
      </c>
      <c r="S9" s="4">
        <f t="shared" si="2"/>
        <v>1</v>
      </c>
      <c r="T9" s="4">
        <f t="shared" si="2"/>
        <v>2</v>
      </c>
      <c r="U9" s="4">
        <f t="shared" si="2"/>
        <v>1</v>
      </c>
      <c r="V9" s="4">
        <f t="shared" si="2"/>
        <v>3</v>
      </c>
      <c r="W9" s="4">
        <f t="shared" si="2"/>
        <v>7</v>
      </c>
      <c r="X9" s="4">
        <f t="shared" si="2"/>
        <v>4</v>
      </c>
      <c r="Y9" s="4">
        <f t="shared" si="2"/>
        <v>5</v>
      </c>
      <c r="Z9" s="4">
        <f t="shared" si="2"/>
        <v>2</v>
      </c>
      <c r="AA9" s="4">
        <f t="shared" si="2"/>
        <v>2</v>
      </c>
      <c r="AB9" s="4">
        <f t="shared" si="2"/>
        <v>0</v>
      </c>
      <c r="AC9" s="4">
        <f t="shared" si="0"/>
        <v>24145</v>
      </c>
      <c r="AD9" s="4">
        <f t="shared" si="0"/>
        <v>25153</v>
      </c>
      <c r="AE9" s="4">
        <f>AE8+AE7</f>
        <v>3422.38</v>
      </c>
      <c r="AF9" s="24">
        <f t="shared" si="1"/>
        <v>14404.59563227929</v>
      </c>
      <c r="AL9" s="32"/>
    </row>
    <row r="10" spans="1:38" ht="12.75">
      <c r="A10" s="19" t="s">
        <v>140</v>
      </c>
      <c r="C10" s="15">
        <v>1994</v>
      </c>
      <c r="D10" s="4">
        <v>1913</v>
      </c>
      <c r="E10" s="4">
        <v>1433</v>
      </c>
      <c r="F10" s="4">
        <v>1697</v>
      </c>
      <c r="G10" s="4">
        <v>444</v>
      </c>
      <c r="H10" s="4">
        <v>495</v>
      </c>
      <c r="I10" s="4">
        <v>1</v>
      </c>
      <c r="J10" s="4">
        <v>3</v>
      </c>
      <c r="K10" s="4">
        <v>33</v>
      </c>
      <c r="L10" s="4">
        <v>105</v>
      </c>
      <c r="O10" s="4">
        <v>65</v>
      </c>
      <c r="P10" s="4">
        <v>57</v>
      </c>
      <c r="Q10" s="4">
        <v>1</v>
      </c>
      <c r="R10" s="4">
        <v>2</v>
      </c>
      <c r="S10" s="4">
        <v>4</v>
      </c>
      <c r="T10" s="4">
        <v>4</v>
      </c>
      <c r="Z10" s="4">
        <v>1</v>
      </c>
      <c r="AA10" s="4">
        <v>12</v>
      </c>
      <c r="AB10" s="4">
        <v>5</v>
      </c>
      <c r="AC10" s="4">
        <f t="shared" si="0"/>
        <v>3987</v>
      </c>
      <c r="AD10" s="4">
        <f t="shared" si="0"/>
        <v>4282</v>
      </c>
      <c r="AE10" s="4">
        <v>130.56</v>
      </c>
      <c r="AF10" s="24">
        <f t="shared" si="1"/>
        <v>63334.865196078434</v>
      </c>
      <c r="AL10" s="32"/>
    </row>
    <row r="11" spans="1:38" ht="12.75">
      <c r="A11" s="19" t="s">
        <v>141</v>
      </c>
      <c r="C11" s="15">
        <v>1811</v>
      </c>
      <c r="D11" s="4">
        <v>1670</v>
      </c>
      <c r="E11" s="4">
        <v>554</v>
      </c>
      <c r="F11" s="4">
        <v>608</v>
      </c>
      <c r="G11" s="4">
        <v>111</v>
      </c>
      <c r="H11" s="4">
        <v>155</v>
      </c>
      <c r="J11" s="4">
        <v>1</v>
      </c>
      <c r="K11" s="4">
        <v>4</v>
      </c>
      <c r="L11" s="4">
        <v>9</v>
      </c>
      <c r="O11" s="4">
        <v>19</v>
      </c>
      <c r="P11" s="4">
        <v>93</v>
      </c>
      <c r="R11" s="4">
        <v>3</v>
      </c>
      <c r="AC11" s="4">
        <f aca="true" t="shared" si="3" ref="AC11:AC16">C11+E11+G11+I11+K11+M11+O11+Q11+S11+U11+W11+Y11+AA11</f>
        <v>2499</v>
      </c>
      <c r="AD11" s="4">
        <f aca="true" t="shared" si="4" ref="AD11:AD16">D11+F11+H11+J11+L11+N11+P11+R11+T11+V11+X11+Z11+AB11</f>
        <v>2539</v>
      </c>
      <c r="AE11" s="4">
        <v>3646.84</v>
      </c>
      <c r="AF11" s="24">
        <f t="shared" si="1"/>
        <v>1381.469984973292</v>
      </c>
      <c r="AL11" s="32"/>
    </row>
    <row r="12" spans="1:38" ht="12.75">
      <c r="A12" s="19" t="s">
        <v>29</v>
      </c>
      <c r="C12" s="15">
        <v>1857</v>
      </c>
      <c r="D12" s="4">
        <v>1734</v>
      </c>
      <c r="E12" s="4">
        <v>669</v>
      </c>
      <c r="F12" s="4">
        <v>653</v>
      </c>
      <c r="G12" s="4">
        <v>697</v>
      </c>
      <c r="H12" s="4">
        <v>678</v>
      </c>
      <c r="I12" s="4">
        <v>2</v>
      </c>
      <c r="J12" s="4">
        <v>3</v>
      </c>
      <c r="K12" s="4">
        <v>16</v>
      </c>
      <c r="L12" s="4">
        <v>32</v>
      </c>
      <c r="O12" s="4">
        <v>5</v>
      </c>
      <c r="AC12" s="4">
        <f t="shared" si="3"/>
        <v>3246</v>
      </c>
      <c r="AD12" s="4">
        <f t="shared" si="4"/>
        <v>3100</v>
      </c>
      <c r="AE12" s="4">
        <v>7368.37</v>
      </c>
      <c r="AF12" s="24">
        <f t="shared" si="1"/>
        <v>861.2488243668546</v>
      </c>
      <c r="AL12" s="32"/>
    </row>
    <row r="13" spans="1:38" ht="12.75">
      <c r="A13" s="19" t="s">
        <v>30</v>
      </c>
      <c r="C13" s="15">
        <v>467</v>
      </c>
      <c r="D13" s="4">
        <v>433</v>
      </c>
      <c r="E13" s="4">
        <v>133</v>
      </c>
      <c r="F13" s="4">
        <v>139</v>
      </c>
      <c r="G13" s="4">
        <v>101</v>
      </c>
      <c r="H13" s="4">
        <v>90</v>
      </c>
      <c r="AC13" s="4">
        <f t="shared" si="3"/>
        <v>701</v>
      </c>
      <c r="AD13" s="4">
        <f t="shared" si="4"/>
        <v>662</v>
      </c>
      <c r="AE13" s="4">
        <v>2703.49</v>
      </c>
      <c r="AF13" s="24">
        <f t="shared" si="1"/>
        <v>504.1631372781109</v>
      </c>
      <c r="AL13" s="32"/>
    </row>
    <row r="14" spans="1:38" ht="12.75">
      <c r="A14" s="19" t="s">
        <v>31</v>
      </c>
      <c r="C14" s="15">
        <v>160</v>
      </c>
      <c r="D14" s="4">
        <v>127</v>
      </c>
      <c r="E14" s="4">
        <v>57</v>
      </c>
      <c r="F14" s="4">
        <v>76</v>
      </c>
      <c r="G14" s="4">
        <v>42</v>
      </c>
      <c r="H14" s="4">
        <v>58</v>
      </c>
      <c r="AC14" s="4">
        <f t="shared" si="3"/>
        <v>259</v>
      </c>
      <c r="AD14" s="4">
        <f t="shared" si="4"/>
        <v>261</v>
      </c>
      <c r="AE14" s="4">
        <v>1720.37</v>
      </c>
      <c r="AF14" s="24">
        <f t="shared" si="1"/>
        <v>302.26056022832296</v>
      </c>
      <c r="AL14" s="32"/>
    </row>
    <row r="15" spans="1:38" ht="12.75">
      <c r="A15" s="19" t="s">
        <v>32</v>
      </c>
      <c r="C15" s="15">
        <v>525</v>
      </c>
      <c r="D15" s="4">
        <v>508</v>
      </c>
      <c r="E15" s="4">
        <v>140</v>
      </c>
      <c r="F15" s="4">
        <v>177</v>
      </c>
      <c r="G15" s="4">
        <v>111</v>
      </c>
      <c r="H15" s="4">
        <v>126</v>
      </c>
      <c r="O15" s="4">
        <v>1</v>
      </c>
      <c r="P15" s="4">
        <v>1</v>
      </c>
      <c r="AC15" s="4">
        <f t="shared" si="3"/>
        <v>777</v>
      </c>
      <c r="AD15" s="4">
        <f t="shared" si="4"/>
        <v>812</v>
      </c>
      <c r="AE15" s="4">
        <v>15.87</v>
      </c>
      <c r="AF15" s="24">
        <f t="shared" si="1"/>
        <v>100126.02394454947</v>
      </c>
      <c r="AL15" s="32"/>
    </row>
    <row r="16" spans="1:38" ht="12.75">
      <c r="A16" s="19" t="s">
        <v>33</v>
      </c>
      <c r="C16" s="15">
        <v>1531</v>
      </c>
      <c r="D16" s="4">
        <v>1398</v>
      </c>
      <c r="E16" s="4">
        <v>599</v>
      </c>
      <c r="F16" s="4">
        <v>665</v>
      </c>
      <c r="G16" s="4">
        <v>114</v>
      </c>
      <c r="H16" s="4">
        <v>92</v>
      </c>
      <c r="I16" s="4">
        <v>1</v>
      </c>
      <c r="K16" s="4">
        <v>12</v>
      </c>
      <c r="L16" s="4">
        <v>8</v>
      </c>
      <c r="O16" s="4">
        <v>8</v>
      </c>
      <c r="P16" s="4">
        <v>7</v>
      </c>
      <c r="T16" s="4">
        <v>1</v>
      </c>
      <c r="AA16" s="4">
        <v>12</v>
      </c>
      <c r="AB16" s="4">
        <v>11</v>
      </c>
      <c r="AC16" s="4">
        <f t="shared" si="3"/>
        <v>2277</v>
      </c>
      <c r="AD16" s="4">
        <f t="shared" si="4"/>
        <v>2182</v>
      </c>
      <c r="AE16" s="4">
        <v>3902.98</v>
      </c>
      <c r="AF16" s="24">
        <f t="shared" si="1"/>
        <v>1142.4603764303174</v>
      </c>
      <c r="AL16" s="32"/>
    </row>
    <row r="17" spans="1:38" ht="12.75">
      <c r="A17" s="19" t="s">
        <v>34</v>
      </c>
      <c r="C17" s="15">
        <v>2107</v>
      </c>
      <c r="D17" s="4">
        <v>1740</v>
      </c>
      <c r="E17" s="4">
        <v>645</v>
      </c>
      <c r="F17" s="4">
        <v>652</v>
      </c>
      <c r="G17" s="4">
        <v>76</v>
      </c>
      <c r="H17" s="4">
        <v>69</v>
      </c>
      <c r="K17" s="4">
        <v>1</v>
      </c>
      <c r="L17" s="4">
        <v>9</v>
      </c>
      <c r="O17" s="4">
        <v>4</v>
      </c>
      <c r="P17" s="4">
        <v>2</v>
      </c>
      <c r="Q17" s="4">
        <v>1</v>
      </c>
      <c r="AC17" s="4">
        <f aca="true" t="shared" si="5" ref="AC17:AC68">C17+E17+G17+I17+K17+M17+O17+Q17+S17+U17+W17+Y17+AA17</f>
        <v>2834</v>
      </c>
      <c r="AD17" s="4">
        <f aca="true" t="shared" si="6" ref="AD17:AD68">D17+F17+H17+J17+L17+N17+P17+R17+T17+V17+X17+Z17+AB17</f>
        <v>2472</v>
      </c>
      <c r="AE17" s="4">
        <v>12881.94</v>
      </c>
      <c r="AF17" s="24">
        <f t="shared" si="1"/>
        <v>411.89448173178886</v>
      </c>
      <c r="AL17" s="32"/>
    </row>
    <row r="18" spans="1:38" ht="12.75">
      <c r="A18" s="19" t="s">
        <v>142</v>
      </c>
      <c r="C18" s="15">
        <v>564</v>
      </c>
      <c r="D18" s="4">
        <v>513</v>
      </c>
      <c r="E18" s="4">
        <v>216</v>
      </c>
      <c r="F18" s="4">
        <v>264</v>
      </c>
      <c r="G18" s="4">
        <v>75</v>
      </c>
      <c r="H18" s="4">
        <v>90</v>
      </c>
      <c r="I18" s="4">
        <v>1</v>
      </c>
      <c r="K18" s="4">
        <v>2</v>
      </c>
      <c r="L18" s="4">
        <v>8</v>
      </c>
      <c r="O18" s="4">
        <v>13</v>
      </c>
      <c r="P18" s="4">
        <v>13</v>
      </c>
      <c r="AC18" s="4">
        <f t="shared" si="5"/>
        <v>871</v>
      </c>
      <c r="AD18" s="4">
        <f t="shared" si="6"/>
        <v>888</v>
      </c>
      <c r="AE18" s="8">
        <v>248.2</v>
      </c>
      <c r="AF18" s="24">
        <f t="shared" si="1"/>
        <v>7087.026591458502</v>
      </c>
      <c r="AL18" s="32"/>
    </row>
    <row r="19" spans="1:38" ht="12.75">
      <c r="A19" s="19" t="s">
        <v>143</v>
      </c>
      <c r="C19" s="15">
        <v>1109</v>
      </c>
      <c r="D19" s="4">
        <v>1002</v>
      </c>
      <c r="E19" s="4">
        <v>324</v>
      </c>
      <c r="F19" s="4">
        <v>316</v>
      </c>
      <c r="G19" s="4">
        <v>81</v>
      </c>
      <c r="H19" s="4">
        <v>70</v>
      </c>
      <c r="J19" s="4">
        <v>1</v>
      </c>
      <c r="O19" s="4">
        <v>6</v>
      </c>
      <c r="P19" s="4">
        <v>5</v>
      </c>
      <c r="S19" s="4">
        <v>3</v>
      </c>
      <c r="T19" s="4">
        <v>2</v>
      </c>
      <c r="AC19" s="4">
        <f t="shared" si="5"/>
        <v>1523</v>
      </c>
      <c r="AD19" s="4">
        <f t="shared" si="6"/>
        <v>1396</v>
      </c>
      <c r="AE19" s="4">
        <v>8515.22</v>
      </c>
      <c r="AF19" s="24">
        <f t="shared" si="1"/>
        <v>342.79795472107594</v>
      </c>
      <c r="AL19" s="32"/>
    </row>
    <row r="20" spans="1:38" ht="12.75">
      <c r="A20" s="19" t="s">
        <v>35</v>
      </c>
      <c r="C20" s="15">
        <v>1618</v>
      </c>
      <c r="D20" s="4">
        <v>1377</v>
      </c>
      <c r="E20" s="4">
        <v>274</v>
      </c>
      <c r="F20" s="4">
        <v>327</v>
      </c>
      <c r="G20" s="4">
        <v>46</v>
      </c>
      <c r="H20" s="4">
        <v>39</v>
      </c>
      <c r="K20" s="4">
        <v>35</v>
      </c>
      <c r="L20" s="4">
        <v>62</v>
      </c>
      <c r="O20" s="4">
        <v>42</v>
      </c>
      <c r="P20" s="4">
        <v>70</v>
      </c>
      <c r="V20" s="4">
        <v>1</v>
      </c>
      <c r="AC20" s="4">
        <f t="shared" si="5"/>
        <v>2015</v>
      </c>
      <c r="AD20" s="4">
        <f t="shared" si="6"/>
        <v>1876</v>
      </c>
      <c r="AE20" s="8">
        <v>8538.4</v>
      </c>
      <c r="AF20" s="24">
        <f t="shared" si="1"/>
        <v>455.7059870701771</v>
      </c>
      <c r="AL20" s="32"/>
    </row>
    <row r="21" spans="1:38" ht="12.75">
      <c r="A21" s="19" t="s">
        <v>36</v>
      </c>
      <c r="C21" s="15">
        <v>579</v>
      </c>
      <c r="D21" s="4">
        <v>477</v>
      </c>
      <c r="E21" s="4">
        <v>94</v>
      </c>
      <c r="F21" s="4">
        <v>120</v>
      </c>
      <c r="G21" s="4">
        <v>125</v>
      </c>
      <c r="H21" s="4">
        <v>149</v>
      </c>
      <c r="I21" s="4">
        <v>3</v>
      </c>
      <c r="L21" s="4">
        <v>2</v>
      </c>
      <c r="O21" s="4">
        <v>3</v>
      </c>
      <c r="P21" s="4">
        <v>8</v>
      </c>
      <c r="AC21" s="4">
        <f t="shared" si="5"/>
        <v>804</v>
      </c>
      <c r="AD21" s="4">
        <f t="shared" si="6"/>
        <v>756</v>
      </c>
      <c r="AE21" s="4">
        <v>2612.25</v>
      </c>
      <c r="AF21" s="24">
        <f t="shared" si="1"/>
        <v>597.1863336204422</v>
      </c>
      <c r="AL21" s="32"/>
    </row>
    <row r="22" spans="1:38" ht="12.75">
      <c r="A22" s="19" t="s">
        <v>37</v>
      </c>
      <c r="C22" s="15">
        <v>1269</v>
      </c>
      <c r="D22" s="4">
        <v>1127</v>
      </c>
      <c r="E22" s="4">
        <v>477</v>
      </c>
      <c r="F22" s="4">
        <v>484</v>
      </c>
      <c r="G22" s="4">
        <v>267</v>
      </c>
      <c r="H22" s="4">
        <v>234</v>
      </c>
      <c r="K22" s="4">
        <v>2</v>
      </c>
      <c r="AC22" s="4">
        <f t="shared" si="5"/>
        <v>2015</v>
      </c>
      <c r="AD22" s="4">
        <f t="shared" si="6"/>
        <v>1845</v>
      </c>
      <c r="AE22" s="8">
        <v>8690.5</v>
      </c>
      <c r="AF22" s="24">
        <f t="shared" si="1"/>
        <v>444.1631666762557</v>
      </c>
      <c r="AL22" s="32"/>
    </row>
    <row r="23" spans="1:38" ht="12.75">
      <c r="A23" s="19" t="s">
        <v>38</v>
      </c>
      <c r="C23" s="15">
        <v>3224</v>
      </c>
      <c r="D23" s="4">
        <v>3243</v>
      </c>
      <c r="E23" s="4">
        <v>3310</v>
      </c>
      <c r="F23" s="4">
        <v>3370</v>
      </c>
      <c r="G23" s="4">
        <v>705</v>
      </c>
      <c r="H23" s="4">
        <v>683</v>
      </c>
      <c r="I23" s="4">
        <v>7</v>
      </c>
      <c r="J23" s="4">
        <v>4</v>
      </c>
      <c r="K23" s="4">
        <v>119</v>
      </c>
      <c r="L23" s="4">
        <v>197</v>
      </c>
      <c r="N23" s="4">
        <v>1</v>
      </c>
      <c r="O23" s="4">
        <v>160</v>
      </c>
      <c r="P23" s="4">
        <v>198</v>
      </c>
      <c r="R23" s="4">
        <v>2</v>
      </c>
      <c r="S23" s="4">
        <v>2</v>
      </c>
      <c r="T23" s="4">
        <v>1</v>
      </c>
      <c r="Y23" s="4">
        <v>1</v>
      </c>
      <c r="AA23" s="4">
        <v>2</v>
      </c>
      <c r="AC23" s="4">
        <f t="shared" si="5"/>
        <v>7530</v>
      </c>
      <c r="AD23" s="4">
        <f t="shared" si="6"/>
        <v>7699</v>
      </c>
      <c r="AE23" s="8">
        <v>681.1</v>
      </c>
      <c r="AF23" s="24">
        <f t="shared" si="1"/>
        <v>22359.418587578915</v>
      </c>
      <c r="AL23" s="32"/>
    </row>
    <row r="24" spans="1:38" ht="12.75">
      <c r="A24" s="19" t="s">
        <v>39</v>
      </c>
      <c r="C24" s="15">
        <v>1241</v>
      </c>
      <c r="D24" s="4">
        <v>1151</v>
      </c>
      <c r="E24" s="4">
        <v>156</v>
      </c>
      <c r="F24" s="4">
        <v>199</v>
      </c>
      <c r="G24" s="4">
        <v>69</v>
      </c>
      <c r="H24" s="4">
        <v>71</v>
      </c>
      <c r="AC24" s="4">
        <f t="shared" si="5"/>
        <v>1466</v>
      </c>
      <c r="AD24" s="4">
        <f t="shared" si="6"/>
        <v>1421</v>
      </c>
      <c r="AE24" s="4">
        <v>2423.09</v>
      </c>
      <c r="AF24" s="24">
        <f t="shared" si="1"/>
        <v>1191.4538873917188</v>
      </c>
      <c r="AL24" s="32"/>
    </row>
    <row r="25" spans="1:38" ht="12.75">
      <c r="A25" s="19" t="s">
        <v>40</v>
      </c>
      <c r="C25" s="15">
        <v>938</v>
      </c>
      <c r="D25" s="4">
        <v>768</v>
      </c>
      <c r="E25" s="4">
        <v>61</v>
      </c>
      <c r="F25" s="4">
        <v>87</v>
      </c>
      <c r="G25" s="4">
        <v>46</v>
      </c>
      <c r="H25" s="4">
        <v>53</v>
      </c>
      <c r="AC25" s="4">
        <f t="shared" si="5"/>
        <v>1045</v>
      </c>
      <c r="AD25" s="4">
        <f t="shared" si="6"/>
        <v>908</v>
      </c>
      <c r="AE25" s="8">
        <v>3898.32</v>
      </c>
      <c r="AF25" s="24">
        <f t="shared" si="1"/>
        <v>500.98503970941323</v>
      </c>
      <c r="AL25" s="32"/>
    </row>
    <row r="26" spans="1:38" ht="12.75">
      <c r="A26" s="19" t="s">
        <v>41</v>
      </c>
      <c r="C26" s="15">
        <v>958</v>
      </c>
      <c r="D26" s="4">
        <v>888</v>
      </c>
      <c r="E26" s="4">
        <v>278</v>
      </c>
      <c r="F26" s="4">
        <v>352</v>
      </c>
      <c r="G26" s="4">
        <v>177</v>
      </c>
      <c r="H26" s="4">
        <v>172</v>
      </c>
      <c r="I26" s="4">
        <v>1</v>
      </c>
      <c r="J26" s="4">
        <v>2</v>
      </c>
      <c r="K26" s="4">
        <v>4</v>
      </c>
      <c r="L26" s="4">
        <v>5</v>
      </c>
      <c r="N26" s="4">
        <v>1</v>
      </c>
      <c r="O26" s="4">
        <v>2</v>
      </c>
      <c r="P26" s="4">
        <v>6</v>
      </c>
      <c r="AC26" s="4">
        <f t="shared" si="5"/>
        <v>1420</v>
      </c>
      <c r="AD26" s="4">
        <f t="shared" si="6"/>
        <v>1426</v>
      </c>
      <c r="AE26" s="8">
        <v>324.99</v>
      </c>
      <c r="AF26" s="24">
        <f t="shared" si="1"/>
        <v>8757.192529000893</v>
      </c>
      <c r="AL26" s="32"/>
    </row>
    <row r="27" spans="1:38" ht="12.75">
      <c r="A27" s="19" t="s">
        <v>42</v>
      </c>
      <c r="C27" s="15">
        <v>249</v>
      </c>
      <c r="D27" s="4">
        <v>220</v>
      </c>
      <c r="E27" s="4">
        <v>45</v>
      </c>
      <c r="F27" s="4">
        <v>72</v>
      </c>
      <c r="G27" s="4">
        <v>16</v>
      </c>
      <c r="H27" s="4">
        <v>22</v>
      </c>
      <c r="AC27" s="4">
        <f t="shared" si="5"/>
        <v>310</v>
      </c>
      <c r="AD27" s="4">
        <f t="shared" si="6"/>
        <v>314</v>
      </c>
      <c r="AE27" s="8">
        <v>226.16</v>
      </c>
      <c r="AF27" s="24">
        <f t="shared" si="1"/>
        <v>2759.1085956844713</v>
      </c>
      <c r="AL27" s="32"/>
    </row>
    <row r="28" spans="1:38" ht="12.75">
      <c r="A28" s="19" t="s">
        <v>43</v>
      </c>
      <c r="C28" s="15">
        <v>1018</v>
      </c>
      <c r="D28" s="4">
        <v>848</v>
      </c>
      <c r="E28" s="4">
        <v>495</v>
      </c>
      <c r="F28" s="4">
        <v>475</v>
      </c>
      <c r="G28" s="4">
        <v>231</v>
      </c>
      <c r="H28" s="4">
        <v>218</v>
      </c>
      <c r="I28" s="4">
        <v>1</v>
      </c>
      <c r="J28" s="4">
        <v>2</v>
      </c>
      <c r="K28" s="4">
        <v>12</v>
      </c>
      <c r="L28" s="4">
        <v>34</v>
      </c>
      <c r="O28" s="4">
        <v>22</v>
      </c>
      <c r="P28" s="4">
        <v>27</v>
      </c>
      <c r="AC28" s="4">
        <f t="shared" si="5"/>
        <v>1779</v>
      </c>
      <c r="AD28" s="4">
        <f t="shared" si="6"/>
        <v>1604</v>
      </c>
      <c r="AE28" s="8">
        <v>5735</v>
      </c>
      <c r="AF28" s="24">
        <f t="shared" si="1"/>
        <v>589.8866608544027</v>
      </c>
      <c r="AL28" s="32"/>
    </row>
    <row r="29" spans="1:38" ht="12.75">
      <c r="A29" s="19" t="s">
        <v>44</v>
      </c>
      <c r="C29" s="15">
        <v>2072</v>
      </c>
      <c r="D29" s="4">
        <v>1863</v>
      </c>
      <c r="E29" s="4">
        <v>194</v>
      </c>
      <c r="F29" s="4">
        <v>257</v>
      </c>
      <c r="G29" s="4">
        <v>205</v>
      </c>
      <c r="H29" s="4">
        <v>224</v>
      </c>
      <c r="K29" s="4">
        <v>17</v>
      </c>
      <c r="L29" s="4">
        <v>35</v>
      </c>
      <c r="O29" s="4">
        <v>2</v>
      </c>
      <c r="P29" s="4">
        <v>1</v>
      </c>
      <c r="AA29" s="4">
        <v>1</v>
      </c>
      <c r="AB29" s="4">
        <v>2</v>
      </c>
      <c r="AC29" s="4">
        <f t="shared" si="5"/>
        <v>2491</v>
      </c>
      <c r="AD29" s="4">
        <f t="shared" si="6"/>
        <v>2382</v>
      </c>
      <c r="AE29" s="8">
        <v>10198.43</v>
      </c>
      <c r="AF29" s="24">
        <f t="shared" si="1"/>
        <v>477.8186446345173</v>
      </c>
      <c r="AL29" s="32"/>
    </row>
    <row r="30" spans="1:38" ht="12.75">
      <c r="A30" s="19" t="s">
        <v>146</v>
      </c>
      <c r="C30" s="15">
        <v>1693</v>
      </c>
      <c r="D30" s="4">
        <v>1435</v>
      </c>
      <c r="E30" s="4">
        <v>495</v>
      </c>
      <c r="F30" s="4">
        <v>527</v>
      </c>
      <c r="G30" s="4">
        <v>137</v>
      </c>
      <c r="H30" s="4">
        <v>145</v>
      </c>
      <c r="K30" s="4">
        <v>6</v>
      </c>
      <c r="L30" s="4">
        <v>10</v>
      </c>
      <c r="O30" s="4">
        <v>19</v>
      </c>
      <c r="P30" s="4">
        <v>8</v>
      </c>
      <c r="AC30" s="4">
        <f t="shared" si="5"/>
        <v>2350</v>
      </c>
      <c r="AD30" s="4">
        <f t="shared" si="6"/>
        <v>2125</v>
      </c>
      <c r="AE30" s="8">
        <v>4227.24</v>
      </c>
      <c r="AF30" s="24">
        <f t="shared" si="1"/>
        <v>1058.6103462306376</v>
      </c>
      <c r="AL30" s="32"/>
    </row>
    <row r="31" spans="1:38" ht="12.75">
      <c r="A31" s="19" t="s">
        <v>144</v>
      </c>
      <c r="C31" s="15">
        <v>509</v>
      </c>
      <c r="D31" s="4">
        <v>378</v>
      </c>
      <c r="E31" s="4">
        <v>152</v>
      </c>
      <c r="F31" s="4">
        <v>201</v>
      </c>
      <c r="G31" s="4">
        <v>39</v>
      </c>
      <c r="H31" s="4">
        <v>35</v>
      </c>
      <c r="I31" s="4">
        <v>1</v>
      </c>
      <c r="J31" s="4">
        <v>1</v>
      </c>
      <c r="K31" s="4">
        <v>23</v>
      </c>
      <c r="L31" s="4">
        <v>32</v>
      </c>
      <c r="O31" s="4">
        <v>9</v>
      </c>
      <c r="P31" s="4">
        <v>6</v>
      </c>
      <c r="AC31" s="4">
        <f t="shared" si="5"/>
        <v>733</v>
      </c>
      <c r="AD31" s="4">
        <f t="shared" si="6"/>
        <v>653</v>
      </c>
      <c r="AE31" s="8">
        <v>1658.1</v>
      </c>
      <c r="AF31" s="24">
        <f t="shared" si="1"/>
        <v>835.8965080513841</v>
      </c>
      <c r="AL31" s="32"/>
    </row>
    <row r="32" spans="1:38" ht="12.75">
      <c r="A32" s="19" t="s">
        <v>145</v>
      </c>
      <c r="C32" s="15">
        <v>2900</v>
      </c>
      <c r="D32" s="4">
        <v>2416</v>
      </c>
      <c r="E32" s="4">
        <v>848</v>
      </c>
      <c r="F32" s="4">
        <v>830</v>
      </c>
      <c r="G32" s="4">
        <v>453</v>
      </c>
      <c r="H32" s="4">
        <v>440</v>
      </c>
      <c r="I32" s="4">
        <v>1</v>
      </c>
      <c r="K32" s="4">
        <v>95</v>
      </c>
      <c r="L32" s="4">
        <v>110</v>
      </c>
      <c r="O32" s="4">
        <v>43</v>
      </c>
      <c r="P32" s="4">
        <v>41</v>
      </c>
      <c r="AC32" s="4">
        <f t="shared" si="5"/>
        <v>4340</v>
      </c>
      <c r="AD32" s="4">
        <f t="shared" si="6"/>
        <v>3837</v>
      </c>
      <c r="AE32" s="8">
        <v>16494.39</v>
      </c>
      <c r="AF32" s="24">
        <f t="shared" si="1"/>
        <v>495.74431064137565</v>
      </c>
      <c r="AL32" s="32"/>
    </row>
    <row r="33" spans="1:38" ht="12.75">
      <c r="A33" s="19" t="s">
        <v>45</v>
      </c>
      <c r="C33" s="15">
        <v>913</v>
      </c>
      <c r="D33" s="4">
        <v>771</v>
      </c>
      <c r="E33" s="4">
        <v>212</v>
      </c>
      <c r="F33" s="4">
        <v>282</v>
      </c>
      <c r="G33" s="4">
        <v>125</v>
      </c>
      <c r="H33" s="4">
        <v>140</v>
      </c>
      <c r="K33" s="4">
        <v>5</v>
      </c>
      <c r="L33" s="4">
        <v>3</v>
      </c>
      <c r="O33" s="4">
        <v>1</v>
      </c>
      <c r="AC33" s="4">
        <f t="shared" si="5"/>
        <v>1256</v>
      </c>
      <c r="AD33" s="4">
        <f t="shared" si="6"/>
        <v>1196</v>
      </c>
      <c r="AE33" s="8">
        <v>99.11</v>
      </c>
      <c r="AF33" s="24">
        <f t="shared" si="1"/>
        <v>24740.18767026536</v>
      </c>
      <c r="AL33" s="32"/>
    </row>
    <row r="34" spans="1:38" ht="12.75">
      <c r="A34" s="19" t="s">
        <v>46</v>
      </c>
      <c r="C34" s="15">
        <v>685</v>
      </c>
      <c r="D34" s="4">
        <v>550</v>
      </c>
      <c r="E34" s="4">
        <v>359</v>
      </c>
      <c r="F34" s="4">
        <v>380</v>
      </c>
      <c r="G34" s="4">
        <v>36</v>
      </c>
      <c r="H34" s="4">
        <v>36</v>
      </c>
      <c r="K34" s="4">
        <v>1</v>
      </c>
      <c r="L34" s="4">
        <v>1</v>
      </c>
      <c r="AA34" s="4">
        <v>4</v>
      </c>
      <c r="AC34" s="4">
        <f t="shared" si="5"/>
        <v>1085</v>
      </c>
      <c r="AD34" s="4">
        <f t="shared" si="6"/>
        <v>967</v>
      </c>
      <c r="AE34" s="8">
        <v>3068.91</v>
      </c>
      <c r="AF34" s="24">
        <f t="shared" si="1"/>
        <v>668.6413091293</v>
      </c>
      <c r="AL34" s="32"/>
    </row>
    <row r="35" spans="1:38" ht="12.75">
      <c r="A35" s="19" t="s">
        <v>47</v>
      </c>
      <c r="C35" s="15">
        <v>2236</v>
      </c>
      <c r="D35" s="4">
        <v>1977</v>
      </c>
      <c r="E35" s="4">
        <v>787</v>
      </c>
      <c r="F35" s="4">
        <v>798</v>
      </c>
      <c r="G35" s="4">
        <v>214</v>
      </c>
      <c r="H35" s="4">
        <v>233</v>
      </c>
      <c r="J35" s="4">
        <v>1</v>
      </c>
      <c r="K35" s="4">
        <v>6</v>
      </c>
      <c r="L35" s="4">
        <v>2</v>
      </c>
      <c r="O35" s="4">
        <v>5</v>
      </c>
      <c r="P35" s="4">
        <v>1</v>
      </c>
      <c r="S35" s="4">
        <v>5</v>
      </c>
      <c r="AC35" s="4">
        <f t="shared" si="5"/>
        <v>3253</v>
      </c>
      <c r="AD35" s="4">
        <f t="shared" si="6"/>
        <v>3012</v>
      </c>
      <c r="AE35" s="8">
        <v>12812.82</v>
      </c>
      <c r="AF35" s="24">
        <f t="shared" si="1"/>
        <v>488.9633975970942</v>
      </c>
      <c r="AL35" s="32"/>
    </row>
    <row r="36" spans="1:38" ht="12.75">
      <c r="A36" s="19" t="s">
        <v>48</v>
      </c>
      <c r="C36" s="15">
        <v>2920</v>
      </c>
      <c r="D36" s="4">
        <v>2854</v>
      </c>
      <c r="E36" s="4">
        <v>1647</v>
      </c>
      <c r="F36" s="4">
        <v>1671</v>
      </c>
      <c r="G36" s="4">
        <v>470</v>
      </c>
      <c r="H36" s="4">
        <v>423</v>
      </c>
      <c r="I36" s="4">
        <v>1</v>
      </c>
      <c r="J36" s="4">
        <v>3</v>
      </c>
      <c r="K36" s="4">
        <v>46</v>
      </c>
      <c r="L36" s="4">
        <v>63</v>
      </c>
      <c r="O36" s="4">
        <v>74</v>
      </c>
      <c r="P36" s="4">
        <v>87</v>
      </c>
      <c r="Q36" s="4">
        <v>1</v>
      </c>
      <c r="Y36" s="4">
        <v>3</v>
      </c>
      <c r="AA36" s="4">
        <v>1</v>
      </c>
      <c r="AC36" s="4">
        <f t="shared" si="5"/>
        <v>5163</v>
      </c>
      <c r="AD36" s="4">
        <f t="shared" si="6"/>
        <v>5101</v>
      </c>
      <c r="AE36" s="8">
        <v>4295.65</v>
      </c>
      <c r="AF36" s="24">
        <f t="shared" si="1"/>
        <v>2389.393921758058</v>
      </c>
      <c r="AL36" s="32"/>
    </row>
    <row r="37" spans="1:38" ht="12.75">
      <c r="A37" s="19" t="s">
        <v>49</v>
      </c>
      <c r="C37" s="15">
        <v>1190</v>
      </c>
      <c r="D37" s="4">
        <v>1081</v>
      </c>
      <c r="E37" s="4">
        <v>190</v>
      </c>
      <c r="F37" s="4">
        <v>177</v>
      </c>
      <c r="G37" s="4">
        <v>73</v>
      </c>
      <c r="H37" s="4">
        <v>61</v>
      </c>
      <c r="O37" s="4">
        <v>4</v>
      </c>
      <c r="P37" s="4">
        <v>6</v>
      </c>
      <c r="AC37" s="4">
        <f t="shared" si="5"/>
        <v>1457</v>
      </c>
      <c r="AD37" s="4">
        <f t="shared" si="6"/>
        <v>1325</v>
      </c>
      <c r="AE37" s="8">
        <v>6245.86</v>
      </c>
      <c r="AF37" s="24">
        <f t="shared" si="1"/>
        <v>445.4150429244332</v>
      </c>
      <c r="AL37" s="32"/>
    </row>
    <row r="38" spans="1:38" ht="12.75">
      <c r="A38" s="19" t="s">
        <v>50</v>
      </c>
      <c r="C38" s="15">
        <v>720</v>
      </c>
      <c r="D38" s="4">
        <v>689</v>
      </c>
      <c r="E38" s="4">
        <v>260</v>
      </c>
      <c r="F38" s="4">
        <v>300</v>
      </c>
      <c r="G38" s="4">
        <v>89</v>
      </c>
      <c r="H38" s="4">
        <v>88</v>
      </c>
      <c r="J38" s="4">
        <v>2</v>
      </c>
      <c r="O38" s="4">
        <v>5</v>
      </c>
      <c r="P38" s="4">
        <v>1</v>
      </c>
      <c r="AC38" s="4">
        <f t="shared" si="5"/>
        <v>1074</v>
      </c>
      <c r="AD38" s="4">
        <f t="shared" si="6"/>
        <v>1080</v>
      </c>
      <c r="AE38" s="8">
        <v>2142.55</v>
      </c>
      <c r="AF38" s="24">
        <f t="shared" si="1"/>
        <v>1005.3440993209026</v>
      </c>
      <c r="AL38" s="32"/>
    </row>
    <row r="39" spans="1:38" ht="12.75">
      <c r="A39" s="19" t="s">
        <v>51</v>
      </c>
      <c r="C39" s="15">
        <v>6024</v>
      </c>
      <c r="D39" s="4">
        <v>6113</v>
      </c>
      <c r="E39" s="4">
        <v>1127</v>
      </c>
      <c r="F39" s="4">
        <v>1396</v>
      </c>
      <c r="G39" s="4">
        <v>2040</v>
      </c>
      <c r="H39" s="4">
        <v>1621</v>
      </c>
      <c r="I39" s="4">
        <v>148</v>
      </c>
      <c r="J39" s="4">
        <v>108</v>
      </c>
      <c r="K39" s="4">
        <v>18</v>
      </c>
      <c r="L39" s="4">
        <v>30</v>
      </c>
      <c r="O39" s="4">
        <v>32</v>
      </c>
      <c r="P39" s="4">
        <v>13</v>
      </c>
      <c r="Q39" s="4">
        <v>3</v>
      </c>
      <c r="R39" s="4">
        <v>5</v>
      </c>
      <c r="S39" s="4">
        <v>1</v>
      </c>
      <c r="T39" s="4">
        <v>1</v>
      </c>
      <c r="U39" s="4">
        <v>1</v>
      </c>
      <c r="W39" s="4">
        <v>1</v>
      </c>
      <c r="Y39" s="4">
        <v>4</v>
      </c>
      <c r="Z39" s="4">
        <v>1</v>
      </c>
      <c r="AC39" s="4">
        <f t="shared" si="5"/>
        <v>9399</v>
      </c>
      <c r="AD39" s="4">
        <f t="shared" si="6"/>
        <v>9288</v>
      </c>
      <c r="AE39" s="8">
        <v>6295.86</v>
      </c>
      <c r="AF39" s="24">
        <f t="shared" si="1"/>
        <v>2968.140968827134</v>
      </c>
      <c r="AL39" s="32"/>
    </row>
    <row r="40" spans="1:38" ht="12.75">
      <c r="A40" s="19" t="s">
        <v>52</v>
      </c>
      <c r="C40" s="15">
        <v>206</v>
      </c>
      <c r="D40" s="4">
        <v>179</v>
      </c>
      <c r="E40" s="4">
        <v>68</v>
      </c>
      <c r="F40" s="4">
        <v>66</v>
      </c>
      <c r="G40" s="4">
        <v>78</v>
      </c>
      <c r="H40" s="4">
        <v>77</v>
      </c>
      <c r="AC40" s="4">
        <f t="shared" si="5"/>
        <v>352</v>
      </c>
      <c r="AD40" s="4">
        <f t="shared" si="6"/>
        <v>322</v>
      </c>
      <c r="AE40" s="9" t="s">
        <v>62</v>
      </c>
      <c r="AF40" s="25" t="s">
        <v>63</v>
      </c>
      <c r="AL40" s="32">
        <v>260101</v>
      </c>
    </row>
    <row r="41" spans="1:38" ht="12.75">
      <c r="A41" s="19" t="s">
        <v>53</v>
      </c>
      <c r="C41" s="15">
        <v>314</v>
      </c>
      <c r="D41" s="4">
        <v>265</v>
      </c>
      <c r="E41" s="4">
        <v>32</v>
      </c>
      <c r="F41" s="4">
        <v>72</v>
      </c>
      <c r="G41" s="4">
        <v>80</v>
      </c>
      <c r="H41" s="4">
        <v>103</v>
      </c>
      <c r="K41" s="4">
        <v>1</v>
      </c>
      <c r="L41" s="4">
        <v>1</v>
      </c>
      <c r="AC41" s="4">
        <f t="shared" si="5"/>
        <v>427</v>
      </c>
      <c r="AD41" s="4">
        <f t="shared" si="6"/>
        <v>441</v>
      </c>
      <c r="AE41" s="9" t="s">
        <v>61</v>
      </c>
      <c r="AF41" s="25" t="s">
        <v>64</v>
      </c>
      <c r="AL41" s="32"/>
    </row>
    <row r="42" spans="1:38" ht="12.75">
      <c r="A42" s="19" t="s">
        <v>54</v>
      </c>
      <c r="C42" s="15">
        <v>3114</v>
      </c>
      <c r="D42" s="4">
        <v>2859</v>
      </c>
      <c r="E42" s="4">
        <v>579</v>
      </c>
      <c r="F42" s="4">
        <v>563</v>
      </c>
      <c r="G42" s="4">
        <v>159</v>
      </c>
      <c r="H42" s="4">
        <v>108</v>
      </c>
      <c r="K42" s="4">
        <v>30</v>
      </c>
      <c r="L42" s="4">
        <v>30</v>
      </c>
      <c r="N42" s="4">
        <v>2</v>
      </c>
      <c r="O42" s="4">
        <v>34</v>
      </c>
      <c r="P42" s="4">
        <v>13</v>
      </c>
      <c r="AC42" s="4">
        <f t="shared" si="5"/>
        <v>3916</v>
      </c>
      <c r="AD42" s="4">
        <f t="shared" si="6"/>
        <v>3575</v>
      </c>
      <c r="AE42" s="9" t="s">
        <v>60</v>
      </c>
      <c r="AF42" s="25" t="s">
        <v>65</v>
      </c>
      <c r="AL42" s="32"/>
    </row>
    <row r="43" spans="1:38" ht="12.75">
      <c r="A43" s="19" t="s">
        <v>55</v>
      </c>
      <c r="C43" s="15">
        <v>1986</v>
      </c>
      <c r="D43" s="4">
        <v>1784</v>
      </c>
      <c r="E43" s="4">
        <v>342</v>
      </c>
      <c r="F43" s="4">
        <v>368</v>
      </c>
      <c r="G43" s="4">
        <v>41</v>
      </c>
      <c r="H43" s="4">
        <v>38</v>
      </c>
      <c r="K43" s="4">
        <v>45</v>
      </c>
      <c r="L43" s="4">
        <v>93</v>
      </c>
      <c r="O43" s="4">
        <v>9</v>
      </c>
      <c r="P43" s="4">
        <v>5</v>
      </c>
      <c r="AC43" s="4">
        <f t="shared" si="5"/>
        <v>2423</v>
      </c>
      <c r="AD43" s="4">
        <f t="shared" si="6"/>
        <v>2288</v>
      </c>
      <c r="AE43" s="9" t="s">
        <v>59</v>
      </c>
      <c r="AF43" s="25" t="s">
        <v>66</v>
      </c>
      <c r="AL43" s="32"/>
    </row>
    <row r="44" spans="1:38" ht="12.75">
      <c r="A44" s="19" t="s">
        <v>56</v>
      </c>
      <c r="C44" s="15">
        <v>1870</v>
      </c>
      <c r="D44" s="4">
        <v>1482</v>
      </c>
      <c r="E44" s="4">
        <v>277</v>
      </c>
      <c r="F44" s="4">
        <v>279</v>
      </c>
      <c r="G44" s="4">
        <v>159</v>
      </c>
      <c r="H44" s="4">
        <v>152</v>
      </c>
      <c r="J44" s="4">
        <v>1</v>
      </c>
      <c r="K44" s="4">
        <v>1</v>
      </c>
      <c r="O44" s="4">
        <v>2</v>
      </c>
      <c r="P44" s="4">
        <v>2</v>
      </c>
      <c r="S44" s="4">
        <v>5</v>
      </c>
      <c r="T44" s="4">
        <v>5</v>
      </c>
      <c r="U44" s="4">
        <v>1</v>
      </c>
      <c r="AC44" s="4">
        <f t="shared" si="5"/>
        <v>2315</v>
      </c>
      <c r="AD44" s="4">
        <f t="shared" si="6"/>
        <v>1921</v>
      </c>
      <c r="AE44" s="9" t="s">
        <v>57</v>
      </c>
      <c r="AF44" s="25" t="s">
        <v>67</v>
      </c>
      <c r="AL44" s="32"/>
    </row>
    <row r="45" spans="1:38" ht="12.75">
      <c r="A45" s="19" t="s">
        <v>68</v>
      </c>
      <c r="C45" s="15">
        <v>975</v>
      </c>
      <c r="D45" s="4">
        <v>891</v>
      </c>
      <c r="E45" s="4">
        <v>231</v>
      </c>
      <c r="F45" s="4">
        <v>182</v>
      </c>
      <c r="G45" s="4">
        <v>41</v>
      </c>
      <c r="H45" s="4">
        <v>51</v>
      </c>
      <c r="O45" s="4">
        <v>1</v>
      </c>
      <c r="P45" s="4">
        <v>3</v>
      </c>
      <c r="W45" s="4">
        <v>1</v>
      </c>
      <c r="Y45" s="4">
        <v>1</v>
      </c>
      <c r="AC45" s="4">
        <f t="shared" si="5"/>
        <v>1250</v>
      </c>
      <c r="AD45" s="4">
        <f t="shared" si="6"/>
        <v>1127</v>
      </c>
      <c r="AE45" s="9" t="s">
        <v>72</v>
      </c>
      <c r="AF45" s="25" t="s">
        <v>80</v>
      </c>
      <c r="AL45" s="32"/>
    </row>
    <row r="46" spans="1:38" ht="12.75">
      <c r="A46" s="19" t="s">
        <v>69</v>
      </c>
      <c r="C46" s="15">
        <v>1082</v>
      </c>
      <c r="D46" s="4">
        <v>918</v>
      </c>
      <c r="E46" s="4">
        <v>213</v>
      </c>
      <c r="F46" s="4">
        <v>219</v>
      </c>
      <c r="G46" s="4">
        <v>224</v>
      </c>
      <c r="H46" s="4">
        <v>259</v>
      </c>
      <c r="I46" s="4">
        <v>1</v>
      </c>
      <c r="L46" s="4">
        <v>1</v>
      </c>
      <c r="P46" s="4">
        <v>1</v>
      </c>
      <c r="AC46" s="4">
        <f t="shared" si="5"/>
        <v>1520</v>
      </c>
      <c r="AD46" s="4">
        <f t="shared" si="6"/>
        <v>1398</v>
      </c>
      <c r="AE46" s="9" t="s">
        <v>73</v>
      </c>
      <c r="AF46" s="25" t="s">
        <v>79</v>
      </c>
      <c r="AL46" s="32"/>
    </row>
    <row r="47" spans="1:38" ht="12.75">
      <c r="A47" s="19" t="s">
        <v>70</v>
      </c>
      <c r="C47" s="15">
        <v>1444</v>
      </c>
      <c r="D47" s="4">
        <v>1387</v>
      </c>
      <c r="E47" s="4">
        <v>364</v>
      </c>
      <c r="F47" s="4">
        <v>582</v>
      </c>
      <c r="G47" s="4">
        <v>147</v>
      </c>
      <c r="H47" s="4">
        <v>181</v>
      </c>
      <c r="J47" s="4">
        <v>1</v>
      </c>
      <c r="K47" s="4">
        <v>15</v>
      </c>
      <c r="L47" s="4">
        <v>37</v>
      </c>
      <c r="O47" s="4">
        <v>43</v>
      </c>
      <c r="P47" s="4">
        <v>136</v>
      </c>
      <c r="Q47" s="4">
        <v>1</v>
      </c>
      <c r="R47" s="4">
        <v>3</v>
      </c>
      <c r="T47" s="4">
        <v>1</v>
      </c>
      <c r="V47" s="4">
        <v>2</v>
      </c>
      <c r="Y47" s="4">
        <v>1</v>
      </c>
      <c r="AA47" s="4">
        <v>1</v>
      </c>
      <c r="AC47" s="4">
        <f t="shared" si="5"/>
        <v>2016</v>
      </c>
      <c r="AD47" s="4">
        <f t="shared" si="6"/>
        <v>2330</v>
      </c>
      <c r="AE47" s="9" t="s">
        <v>74</v>
      </c>
      <c r="AF47" s="25" t="s">
        <v>78</v>
      </c>
      <c r="AL47" s="32"/>
    </row>
    <row r="48" spans="1:38" ht="12.75">
      <c r="A48" s="19" t="s">
        <v>71</v>
      </c>
      <c r="C48" s="15">
        <v>1631</v>
      </c>
      <c r="D48" s="4">
        <v>1401</v>
      </c>
      <c r="E48" s="4">
        <v>379</v>
      </c>
      <c r="F48" s="4">
        <v>424</v>
      </c>
      <c r="G48" s="4">
        <v>424</v>
      </c>
      <c r="H48" s="4">
        <v>402</v>
      </c>
      <c r="K48" s="4">
        <v>1</v>
      </c>
      <c r="L48" s="4">
        <v>1</v>
      </c>
      <c r="P48" s="4">
        <v>2</v>
      </c>
      <c r="AC48" s="4">
        <f t="shared" si="5"/>
        <v>2435</v>
      </c>
      <c r="AD48" s="4">
        <f t="shared" si="6"/>
        <v>2230</v>
      </c>
      <c r="AE48" s="9" t="s">
        <v>58</v>
      </c>
      <c r="AF48" s="25" t="s">
        <v>77</v>
      </c>
      <c r="AL48" s="32"/>
    </row>
    <row r="49" spans="1:38" ht="12.75">
      <c r="A49" s="19" t="s">
        <v>147</v>
      </c>
      <c r="C49" s="15">
        <v>521</v>
      </c>
      <c r="D49" s="4">
        <v>454</v>
      </c>
      <c r="E49" s="4">
        <v>186</v>
      </c>
      <c r="F49" s="4">
        <v>216</v>
      </c>
      <c r="G49" s="4">
        <v>313</v>
      </c>
      <c r="H49" s="4">
        <v>94</v>
      </c>
      <c r="I49" s="4">
        <v>1</v>
      </c>
      <c r="K49" s="4">
        <v>2</v>
      </c>
      <c r="L49" s="4">
        <v>6</v>
      </c>
      <c r="O49" s="4">
        <v>2</v>
      </c>
      <c r="V49" s="4">
        <v>1</v>
      </c>
      <c r="X49" s="4">
        <v>1</v>
      </c>
      <c r="AC49" s="4">
        <f t="shared" si="5"/>
        <v>1025</v>
      </c>
      <c r="AD49" s="4">
        <f t="shared" si="6"/>
        <v>772</v>
      </c>
      <c r="AE49" s="9" t="s">
        <v>75</v>
      </c>
      <c r="AF49" s="25" t="s">
        <v>76</v>
      </c>
      <c r="AL49" s="32"/>
    </row>
    <row r="50" spans="1:38" ht="12.75">
      <c r="A50" s="19" t="s">
        <v>148</v>
      </c>
      <c r="C50" s="15">
        <v>1291</v>
      </c>
      <c r="D50" s="4">
        <v>1141</v>
      </c>
      <c r="E50" s="4">
        <v>701</v>
      </c>
      <c r="F50" s="4">
        <v>615</v>
      </c>
      <c r="G50" s="4">
        <v>128</v>
      </c>
      <c r="H50" s="4">
        <v>107</v>
      </c>
      <c r="I50" s="4">
        <v>3</v>
      </c>
      <c r="J50" s="4">
        <v>6</v>
      </c>
      <c r="K50" s="4">
        <v>5</v>
      </c>
      <c r="L50" s="4">
        <v>5</v>
      </c>
      <c r="O50" s="4">
        <v>1</v>
      </c>
      <c r="P50" s="4">
        <v>3</v>
      </c>
      <c r="AC50" s="4">
        <f t="shared" si="5"/>
        <v>2129</v>
      </c>
      <c r="AD50" s="4">
        <f t="shared" si="6"/>
        <v>1877</v>
      </c>
      <c r="AE50" s="9" t="s">
        <v>89</v>
      </c>
      <c r="AF50" s="25" t="s">
        <v>90</v>
      </c>
      <c r="AL50" s="32"/>
    </row>
    <row r="51" spans="1:38" ht="12.75">
      <c r="A51" s="19" t="s">
        <v>81</v>
      </c>
      <c r="C51" s="15">
        <v>537</v>
      </c>
      <c r="D51" s="4">
        <v>453</v>
      </c>
      <c r="E51" s="4">
        <v>126</v>
      </c>
      <c r="F51" s="4">
        <v>217</v>
      </c>
      <c r="G51" s="4">
        <v>34</v>
      </c>
      <c r="H51" s="4">
        <v>72</v>
      </c>
      <c r="I51" s="4">
        <v>4</v>
      </c>
      <c r="J51" s="4">
        <v>3</v>
      </c>
      <c r="K51" s="4">
        <v>20</v>
      </c>
      <c r="L51" s="4">
        <v>30</v>
      </c>
      <c r="N51" s="4">
        <v>1</v>
      </c>
      <c r="O51" s="4">
        <v>3</v>
      </c>
      <c r="P51" s="4">
        <v>3</v>
      </c>
      <c r="W51" s="4">
        <v>1</v>
      </c>
      <c r="AA51" s="4">
        <v>12</v>
      </c>
      <c r="AB51" s="4">
        <v>2</v>
      </c>
      <c r="AC51" s="4">
        <f t="shared" si="5"/>
        <v>737</v>
      </c>
      <c r="AD51" s="4">
        <f t="shared" si="6"/>
        <v>781</v>
      </c>
      <c r="AE51" s="9" t="s">
        <v>88</v>
      </c>
      <c r="AF51" s="25" t="s">
        <v>91</v>
      </c>
      <c r="AL51" s="32"/>
    </row>
    <row r="52" spans="1:38" ht="12.75">
      <c r="A52" s="19" t="s">
        <v>82</v>
      </c>
      <c r="C52" s="15">
        <v>2191</v>
      </c>
      <c r="D52" s="4">
        <v>2015</v>
      </c>
      <c r="E52" s="4">
        <v>629</v>
      </c>
      <c r="F52" s="4">
        <v>639</v>
      </c>
      <c r="G52" s="4">
        <v>109</v>
      </c>
      <c r="H52" s="4">
        <v>95</v>
      </c>
      <c r="K52" s="4">
        <v>7</v>
      </c>
      <c r="L52" s="4">
        <v>4</v>
      </c>
      <c r="O52" s="4">
        <v>1</v>
      </c>
      <c r="P52" s="4">
        <v>4</v>
      </c>
      <c r="AA52" s="4">
        <v>1</v>
      </c>
      <c r="AC52" s="4">
        <f t="shared" si="5"/>
        <v>2938</v>
      </c>
      <c r="AD52" s="4">
        <f t="shared" si="6"/>
        <v>2757</v>
      </c>
      <c r="AE52" s="9" t="s">
        <v>87</v>
      </c>
      <c r="AF52" s="25" t="s">
        <v>92</v>
      </c>
      <c r="AL52" s="32"/>
    </row>
    <row r="53" spans="1:38" ht="12.75">
      <c r="A53" s="19" t="s">
        <v>83</v>
      </c>
      <c r="C53" s="15">
        <v>1955</v>
      </c>
      <c r="D53" s="4">
        <v>1647</v>
      </c>
      <c r="E53" s="4">
        <v>404</v>
      </c>
      <c r="F53" s="4">
        <v>581</v>
      </c>
      <c r="G53" s="4">
        <v>94</v>
      </c>
      <c r="H53" s="4">
        <v>88</v>
      </c>
      <c r="K53" s="4">
        <v>4</v>
      </c>
      <c r="L53" s="4">
        <v>3</v>
      </c>
      <c r="O53" s="4">
        <v>2</v>
      </c>
      <c r="P53" s="4">
        <v>1</v>
      </c>
      <c r="AC53" s="4">
        <f t="shared" si="5"/>
        <v>2459</v>
      </c>
      <c r="AD53" s="4">
        <f t="shared" si="6"/>
        <v>2320</v>
      </c>
      <c r="AE53" s="9" t="s">
        <v>86</v>
      </c>
      <c r="AF53" s="25" t="s">
        <v>93</v>
      </c>
      <c r="AL53" s="32"/>
    </row>
    <row r="54" spans="1:38" ht="12.75">
      <c r="A54" s="19" t="s">
        <v>84</v>
      </c>
      <c r="C54" s="15">
        <v>2419</v>
      </c>
      <c r="D54" s="4">
        <v>2288</v>
      </c>
      <c r="E54" s="4">
        <v>98</v>
      </c>
      <c r="F54" s="4">
        <v>98</v>
      </c>
      <c r="G54" s="4">
        <v>204</v>
      </c>
      <c r="H54" s="4">
        <v>214</v>
      </c>
      <c r="K54" s="4">
        <v>3</v>
      </c>
      <c r="L54" s="4">
        <v>3</v>
      </c>
      <c r="O54" s="4">
        <v>1</v>
      </c>
      <c r="AA54" s="4">
        <v>3</v>
      </c>
      <c r="AB54" s="4">
        <v>1</v>
      </c>
      <c r="AC54" s="4">
        <f t="shared" si="5"/>
        <v>2728</v>
      </c>
      <c r="AD54" s="4">
        <f t="shared" si="6"/>
        <v>2604</v>
      </c>
      <c r="AE54" s="9" t="s">
        <v>85</v>
      </c>
      <c r="AF54" s="25" t="s">
        <v>94</v>
      </c>
      <c r="AL54" s="32"/>
    </row>
    <row r="55" spans="1:38" ht="12.75">
      <c r="A55" s="19" t="s">
        <v>95</v>
      </c>
      <c r="C55" s="15">
        <v>1983</v>
      </c>
      <c r="D55" s="4">
        <v>1800</v>
      </c>
      <c r="E55" s="4">
        <v>346</v>
      </c>
      <c r="F55" s="4">
        <v>442</v>
      </c>
      <c r="G55" s="4">
        <v>285</v>
      </c>
      <c r="H55" s="4">
        <v>459</v>
      </c>
      <c r="I55" s="4">
        <v>1</v>
      </c>
      <c r="J55" s="4">
        <v>4</v>
      </c>
      <c r="K55" s="4">
        <v>4</v>
      </c>
      <c r="L55" s="4">
        <v>4</v>
      </c>
      <c r="O55" s="4">
        <v>10</v>
      </c>
      <c r="P55" s="4">
        <v>7</v>
      </c>
      <c r="AC55" s="4">
        <f t="shared" si="5"/>
        <v>2629</v>
      </c>
      <c r="AD55" s="4">
        <f t="shared" si="6"/>
        <v>2716</v>
      </c>
      <c r="AE55" s="9" t="s">
        <v>98</v>
      </c>
      <c r="AF55" s="25" t="s">
        <v>107</v>
      </c>
      <c r="AL55" s="32"/>
    </row>
    <row r="56" spans="1:38" ht="12.75">
      <c r="A56" s="19" t="s">
        <v>96</v>
      </c>
      <c r="C56" s="15">
        <v>2427</v>
      </c>
      <c r="D56" s="4">
        <v>2031</v>
      </c>
      <c r="E56" s="4">
        <v>301</v>
      </c>
      <c r="F56" s="4">
        <v>317</v>
      </c>
      <c r="G56" s="4">
        <v>511</v>
      </c>
      <c r="H56" s="4">
        <v>530</v>
      </c>
      <c r="I56" s="4">
        <v>1</v>
      </c>
      <c r="K56" s="4">
        <v>2</v>
      </c>
      <c r="L56" s="4">
        <v>2</v>
      </c>
      <c r="N56" s="4">
        <v>1</v>
      </c>
      <c r="O56" s="4">
        <v>3</v>
      </c>
      <c r="AC56" s="4">
        <f t="shared" si="5"/>
        <v>3245</v>
      </c>
      <c r="AD56" s="4">
        <f t="shared" si="6"/>
        <v>2881</v>
      </c>
      <c r="AE56" s="9" t="s">
        <v>99</v>
      </c>
      <c r="AF56" s="25" t="s">
        <v>106</v>
      </c>
      <c r="AL56" s="32"/>
    </row>
    <row r="57" spans="1:38" ht="12.75">
      <c r="A57" s="19" t="s">
        <v>97</v>
      </c>
      <c r="C57" s="15">
        <v>2782</v>
      </c>
      <c r="D57" s="4">
        <v>2479</v>
      </c>
      <c r="E57" s="4">
        <v>369</v>
      </c>
      <c r="F57" s="4">
        <v>400</v>
      </c>
      <c r="G57" s="4">
        <v>71</v>
      </c>
      <c r="H57" s="4">
        <v>44</v>
      </c>
      <c r="K57" s="4">
        <v>19</v>
      </c>
      <c r="L57" s="4">
        <v>24</v>
      </c>
      <c r="O57" s="4">
        <v>53</v>
      </c>
      <c r="P57" s="4">
        <v>54</v>
      </c>
      <c r="AC57" s="4">
        <f t="shared" si="5"/>
        <v>3294</v>
      </c>
      <c r="AD57" s="4">
        <f t="shared" si="6"/>
        <v>3001</v>
      </c>
      <c r="AE57" s="9" t="s">
        <v>100</v>
      </c>
      <c r="AF57" s="25" t="s">
        <v>105</v>
      </c>
      <c r="AL57" s="32"/>
    </row>
    <row r="58" spans="1:38" ht="12.75">
      <c r="A58" s="19" t="s">
        <v>139</v>
      </c>
      <c r="C58" s="15">
        <v>740</v>
      </c>
      <c r="D58" s="4">
        <v>624</v>
      </c>
      <c r="E58" s="4">
        <v>119</v>
      </c>
      <c r="F58" s="4">
        <v>131</v>
      </c>
      <c r="G58" s="4">
        <v>41</v>
      </c>
      <c r="H58" s="4">
        <v>47</v>
      </c>
      <c r="O58" s="4">
        <v>1</v>
      </c>
      <c r="AC58" s="4">
        <f t="shared" si="5"/>
        <v>901</v>
      </c>
      <c r="AD58" s="4">
        <f t="shared" si="6"/>
        <v>802</v>
      </c>
      <c r="AE58" s="9" t="s">
        <v>101</v>
      </c>
      <c r="AF58" s="25" t="s">
        <v>104</v>
      </c>
      <c r="AL58" s="32"/>
    </row>
    <row r="59" spans="1:38" ht="12.75">
      <c r="A59" s="19" t="s">
        <v>138</v>
      </c>
      <c r="C59" s="15">
        <v>1062</v>
      </c>
      <c r="D59" s="4">
        <v>906</v>
      </c>
      <c r="E59" s="4">
        <v>124</v>
      </c>
      <c r="F59" s="4">
        <v>153</v>
      </c>
      <c r="G59" s="4">
        <v>25</v>
      </c>
      <c r="H59" s="4">
        <v>38</v>
      </c>
      <c r="K59" s="4">
        <v>1</v>
      </c>
      <c r="L59" s="4">
        <v>1</v>
      </c>
      <c r="AC59" s="4">
        <f t="shared" si="5"/>
        <v>1212</v>
      </c>
      <c r="AD59" s="4">
        <f t="shared" si="6"/>
        <v>1098</v>
      </c>
      <c r="AE59" s="9" t="s">
        <v>102</v>
      </c>
      <c r="AF59" s="25" t="s">
        <v>103</v>
      </c>
      <c r="AL59" s="32"/>
    </row>
    <row r="60" spans="1:38" ht="12.75">
      <c r="A60" s="19" t="s">
        <v>108</v>
      </c>
      <c r="C60" s="15">
        <v>1709</v>
      </c>
      <c r="D60" s="4">
        <v>1527</v>
      </c>
      <c r="E60" s="4">
        <v>215</v>
      </c>
      <c r="F60" s="4">
        <v>234</v>
      </c>
      <c r="G60" s="4">
        <v>70</v>
      </c>
      <c r="H60" s="4">
        <v>57</v>
      </c>
      <c r="K60" s="4">
        <v>13</v>
      </c>
      <c r="L60" s="4">
        <v>25</v>
      </c>
      <c r="O60" s="4">
        <v>2</v>
      </c>
      <c r="P60" s="4">
        <v>1</v>
      </c>
      <c r="AC60" s="4">
        <f t="shared" si="5"/>
        <v>2009</v>
      </c>
      <c r="AD60" s="4">
        <f t="shared" si="6"/>
        <v>1844</v>
      </c>
      <c r="AE60" s="9" t="s">
        <v>117</v>
      </c>
      <c r="AF60" s="25" t="s">
        <v>118</v>
      </c>
      <c r="AL60" s="32"/>
    </row>
    <row r="61" spans="1:38" ht="12.75">
      <c r="A61" s="19" t="s">
        <v>109</v>
      </c>
      <c r="C61" s="15">
        <v>677</v>
      </c>
      <c r="D61" s="4">
        <v>552</v>
      </c>
      <c r="E61" s="4">
        <v>66</v>
      </c>
      <c r="F61" s="4">
        <v>87</v>
      </c>
      <c r="G61" s="4">
        <v>64</v>
      </c>
      <c r="H61" s="4">
        <v>84</v>
      </c>
      <c r="L61" s="4">
        <v>4</v>
      </c>
      <c r="AC61" s="4">
        <f t="shared" si="5"/>
        <v>807</v>
      </c>
      <c r="AD61" s="4">
        <f t="shared" si="6"/>
        <v>727</v>
      </c>
      <c r="AE61" s="9" t="s">
        <v>116</v>
      </c>
      <c r="AF61" s="25" t="s">
        <v>119</v>
      </c>
      <c r="AL61" s="32"/>
    </row>
    <row r="62" spans="1:38" ht="12.75">
      <c r="A62" s="19" t="s">
        <v>110</v>
      </c>
      <c r="C62" s="15">
        <v>1886</v>
      </c>
      <c r="D62" s="4">
        <v>1830</v>
      </c>
      <c r="E62" s="4">
        <v>362</v>
      </c>
      <c r="F62" s="4">
        <v>436</v>
      </c>
      <c r="G62" s="4">
        <v>19</v>
      </c>
      <c r="H62" s="4">
        <v>15</v>
      </c>
      <c r="K62" s="4">
        <v>8</v>
      </c>
      <c r="L62" s="4">
        <v>11</v>
      </c>
      <c r="O62" s="4">
        <v>6</v>
      </c>
      <c r="P62" s="4">
        <v>4</v>
      </c>
      <c r="AC62" s="4">
        <f t="shared" si="5"/>
        <v>2281</v>
      </c>
      <c r="AD62" s="4">
        <f t="shared" si="6"/>
        <v>2296</v>
      </c>
      <c r="AE62" s="9" t="s">
        <v>115</v>
      </c>
      <c r="AF62" s="25" t="s">
        <v>120</v>
      </c>
      <c r="AL62" s="32"/>
    </row>
    <row r="63" spans="1:38" ht="12.75">
      <c r="A63" s="19" t="s">
        <v>111</v>
      </c>
      <c r="C63" s="15">
        <v>2569</v>
      </c>
      <c r="D63" s="4">
        <v>2158</v>
      </c>
      <c r="E63" s="4">
        <v>513</v>
      </c>
      <c r="F63" s="4">
        <v>627</v>
      </c>
      <c r="G63" s="4">
        <v>93</v>
      </c>
      <c r="H63" s="4">
        <v>76</v>
      </c>
      <c r="K63" s="4">
        <v>7</v>
      </c>
      <c r="L63" s="4">
        <v>15</v>
      </c>
      <c r="O63" s="4">
        <v>1</v>
      </c>
      <c r="P63" s="4">
        <v>1</v>
      </c>
      <c r="AA63" s="4">
        <v>2</v>
      </c>
      <c r="AB63" s="4">
        <v>1</v>
      </c>
      <c r="AC63" s="4">
        <f t="shared" si="5"/>
        <v>3185</v>
      </c>
      <c r="AD63" s="4">
        <f t="shared" si="6"/>
        <v>2878</v>
      </c>
      <c r="AE63" s="9" t="s">
        <v>114</v>
      </c>
      <c r="AF63" s="25" t="s">
        <v>121</v>
      </c>
      <c r="AL63" s="32"/>
    </row>
    <row r="64" spans="1:38" ht="12.75">
      <c r="A64" s="19" t="s">
        <v>112</v>
      </c>
      <c r="C64" s="15">
        <v>1355</v>
      </c>
      <c r="D64" s="4">
        <v>1173</v>
      </c>
      <c r="E64" s="4">
        <v>524</v>
      </c>
      <c r="F64" s="4">
        <v>530</v>
      </c>
      <c r="G64" s="4">
        <v>244</v>
      </c>
      <c r="H64" s="4">
        <v>242</v>
      </c>
      <c r="I64" s="4">
        <v>1</v>
      </c>
      <c r="J64" s="4">
        <v>4</v>
      </c>
      <c r="K64" s="4">
        <v>2</v>
      </c>
      <c r="L64" s="4">
        <v>5</v>
      </c>
      <c r="O64" s="4">
        <v>4</v>
      </c>
      <c r="P64" s="4">
        <v>2</v>
      </c>
      <c r="AC64" s="4">
        <f t="shared" si="5"/>
        <v>2130</v>
      </c>
      <c r="AD64" s="4">
        <f t="shared" si="6"/>
        <v>1956</v>
      </c>
      <c r="AE64" s="9" t="s">
        <v>113</v>
      </c>
      <c r="AF64" s="25" t="s">
        <v>122</v>
      </c>
      <c r="AL64" s="32"/>
    </row>
    <row r="65" spans="1:38" ht="12.75">
      <c r="A65" s="19" t="s">
        <v>123</v>
      </c>
      <c r="C65" s="15">
        <v>263</v>
      </c>
      <c r="D65" s="4">
        <v>237</v>
      </c>
      <c r="E65" s="4">
        <v>66</v>
      </c>
      <c r="F65" s="4">
        <v>71</v>
      </c>
      <c r="G65" s="4">
        <v>41</v>
      </c>
      <c r="H65" s="4">
        <v>30</v>
      </c>
      <c r="AC65" s="4">
        <f t="shared" si="5"/>
        <v>370</v>
      </c>
      <c r="AD65" s="4">
        <f t="shared" si="6"/>
        <v>338</v>
      </c>
      <c r="AE65" s="9" t="s">
        <v>131</v>
      </c>
      <c r="AF65" s="25" t="s">
        <v>132</v>
      </c>
      <c r="AL65" s="32"/>
    </row>
    <row r="66" spans="1:38" ht="12.75">
      <c r="A66" s="19" t="s">
        <v>149</v>
      </c>
      <c r="C66" s="15">
        <v>320</v>
      </c>
      <c r="D66" s="4">
        <v>309</v>
      </c>
      <c r="E66" s="4">
        <v>88</v>
      </c>
      <c r="F66" s="4">
        <v>95</v>
      </c>
      <c r="G66" s="4">
        <v>85</v>
      </c>
      <c r="H66" s="4">
        <v>72</v>
      </c>
      <c r="AC66" s="4">
        <f t="shared" si="5"/>
        <v>493</v>
      </c>
      <c r="AD66" s="4">
        <f t="shared" si="6"/>
        <v>476</v>
      </c>
      <c r="AE66" s="9" t="s">
        <v>130</v>
      </c>
      <c r="AF66" s="25" t="s">
        <v>133</v>
      </c>
      <c r="AL66" s="32"/>
    </row>
    <row r="67" spans="1:38" ht="12.75">
      <c r="A67" s="19" t="s">
        <v>124</v>
      </c>
      <c r="C67" s="15">
        <v>1471</v>
      </c>
      <c r="D67" s="4">
        <v>1434</v>
      </c>
      <c r="E67" s="4">
        <v>254</v>
      </c>
      <c r="F67" s="4">
        <v>261</v>
      </c>
      <c r="G67" s="4">
        <v>273</v>
      </c>
      <c r="H67" s="4">
        <v>301</v>
      </c>
      <c r="O67" s="4">
        <v>6</v>
      </c>
      <c r="P67" s="4">
        <v>2</v>
      </c>
      <c r="AC67" s="4">
        <f t="shared" si="5"/>
        <v>2004</v>
      </c>
      <c r="AD67" s="4">
        <f t="shared" si="6"/>
        <v>1998</v>
      </c>
      <c r="AE67" s="9" t="s">
        <v>129</v>
      </c>
      <c r="AF67" s="25" t="s">
        <v>134</v>
      </c>
      <c r="AL67" s="32"/>
    </row>
    <row r="68" spans="1:38" ht="12.75">
      <c r="A68" s="19" t="s">
        <v>125</v>
      </c>
      <c r="C68" s="15">
        <v>2018</v>
      </c>
      <c r="D68" s="4">
        <v>1670</v>
      </c>
      <c r="E68" s="4">
        <v>739</v>
      </c>
      <c r="F68" s="4">
        <v>821</v>
      </c>
      <c r="G68" s="4">
        <v>271</v>
      </c>
      <c r="H68" s="4">
        <v>267</v>
      </c>
      <c r="K68" s="4">
        <v>3</v>
      </c>
      <c r="L68" s="4">
        <v>3</v>
      </c>
      <c r="O68" s="4">
        <v>1</v>
      </c>
      <c r="P68" s="4">
        <v>1</v>
      </c>
      <c r="AC68" s="4">
        <f t="shared" si="5"/>
        <v>3032</v>
      </c>
      <c r="AD68" s="4">
        <f t="shared" si="6"/>
        <v>2762</v>
      </c>
      <c r="AE68" s="9" t="s">
        <v>128</v>
      </c>
      <c r="AF68" s="25" t="s">
        <v>135</v>
      </c>
      <c r="AL68" s="32"/>
    </row>
    <row r="69" spans="1:38" ht="12.75">
      <c r="A69" s="19" t="s">
        <v>150</v>
      </c>
      <c r="C69" s="15">
        <f>SUM(C10:C68)</f>
        <v>87879</v>
      </c>
      <c r="D69" s="4">
        <f aca="true" t="shared" si="7" ref="D69:AD69">SUM(D10:D68)</f>
        <v>79158</v>
      </c>
      <c r="E69" s="4">
        <f t="shared" si="7"/>
        <v>24946</v>
      </c>
      <c r="F69" s="4">
        <f t="shared" si="7"/>
        <v>27278</v>
      </c>
      <c r="G69" s="4">
        <f t="shared" si="7"/>
        <v>11743</v>
      </c>
      <c r="H69" s="4">
        <f t="shared" si="7"/>
        <v>11313</v>
      </c>
      <c r="I69" s="4">
        <f t="shared" si="7"/>
        <v>180</v>
      </c>
      <c r="J69" s="4">
        <f t="shared" si="7"/>
        <v>150</v>
      </c>
      <c r="K69" s="4">
        <f t="shared" si="7"/>
        <v>650</v>
      </c>
      <c r="L69" s="4">
        <f t="shared" si="7"/>
        <v>1065</v>
      </c>
      <c r="M69" s="4">
        <f t="shared" si="7"/>
        <v>0</v>
      </c>
      <c r="N69" s="4">
        <f t="shared" si="7"/>
        <v>6</v>
      </c>
      <c r="O69" s="4">
        <f t="shared" si="7"/>
        <v>730</v>
      </c>
      <c r="P69" s="4">
        <f t="shared" si="7"/>
        <v>896</v>
      </c>
      <c r="Q69" s="4">
        <f t="shared" si="7"/>
        <v>7</v>
      </c>
      <c r="R69" s="4">
        <f t="shared" si="7"/>
        <v>15</v>
      </c>
      <c r="S69" s="4">
        <f t="shared" si="7"/>
        <v>20</v>
      </c>
      <c r="T69" s="4">
        <f t="shared" si="7"/>
        <v>15</v>
      </c>
      <c r="U69" s="4">
        <f t="shared" si="7"/>
        <v>2</v>
      </c>
      <c r="V69" s="4">
        <f t="shared" si="7"/>
        <v>4</v>
      </c>
      <c r="W69" s="4">
        <f t="shared" si="7"/>
        <v>3</v>
      </c>
      <c r="X69" s="4">
        <f t="shared" si="7"/>
        <v>1</v>
      </c>
      <c r="Y69" s="4">
        <f t="shared" si="7"/>
        <v>10</v>
      </c>
      <c r="Z69" s="4">
        <f t="shared" si="7"/>
        <v>2</v>
      </c>
      <c r="AA69" s="4">
        <f t="shared" si="7"/>
        <v>51</v>
      </c>
      <c r="AB69" s="4">
        <f t="shared" si="7"/>
        <v>22</v>
      </c>
      <c r="AC69" s="4">
        <f t="shared" si="7"/>
        <v>126221</v>
      </c>
      <c r="AD69" s="4">
        <f t="shared" si="7"/>
        <v>119925</v>
      </c>
      <c r="AE69" s="9" t="s">
        <v>127</v>
      </c>
      <c r="AF69" s="25" t="s">
        <v>136</v>
      </c>
      <c r="AL69" s="32"/>
    </row>
    <row r="70" spans="1:38" ht="13.5" thickBot="1">
      <c r="A70" s="20" t="s">
        <v>151</v>
      </c>
      <c r="C70" s="17">
        <f>SUM(C69,C9)</f>
        <v>103741</v>
      </c>
      <c r="D70" s="21">
        <f aca="true" t="shared" si="8" ref="D70:AD70">SUM(D69,D9)</f>
        <v>94634</v>
      </c>
      <c r="E70" s="21">
        <f t="shared" si="8"/>
        <v>28219</v>
      </c>
      <c r="F70" s="21">
        <f t="shared" si="8"/>
        <v>31458</v>
      </c>
      <c r="G70" s="21">
        <f t="shared" si="8"/>
        <v>16447</v>
      </c>
      <c r="H70" s="21">
        <f t="shared" si="8"/>
        <v>16532</v>
      </c>
      <c r="I70" s="21">
        <f t="shared" si="8"/>
        <v>234</v>
      </c>
      <c r="J70" s="21">
        <f t="shared" si="8"/>
        <v>189</v>
      </c>
      <c r="K70" s="21">
        <f t="shared" si="8"/>
        <v>745</v>
      </c>
      <c r="L70" s="21">
        <f t="shared" si="8"/>
        <v>1184</v>
      </c>
      <c r="M70" s="21">
        <f t="shared" si="8"/>
        <v>0</v>
      </c>
      <c r="N70" s="21">
        <f t="shared" si="8"/>
        <v>8</v>
      </c>
      <c r="O70" s="21">
        <f t="shared" si="8"/>
        <v>864</v>
      </c>
      <c r="P70" s="21">
        <f t="shared" si="8"/>
        <v>996</v>
      </c>
      <c r="Q70" s="21">
        <f t="shared" si="8"/>
        <v>14</v>
      </c>
      <c r="R70" s="21">
        <f t="shared" si="8"/>
        <v>22</v>
      </c>
      <c r="S70" s="21">
        <f t="shared" si="8"/>
        <v>21</v>
      </c>
      <c r="T70" s="21">
        <f t="shared" si="8"/>
        <v>17</v>
      </c>
      <c r="U70" s="21">
        <f t="shared" si="8"/>
        <v>3</v>
      </c>
      <c r="V70" s="21">
        <f t="shared" si="8"/>
        <v>7</v>
      </c>
      <c r="W70" s="21">
        <f t="shared" si="8"/>
        <v>10</v>
      </c>
      <c r="X70" s="21">
        <f t="shared" si="8"/>
        <v>5</v>
      </c>
      <c r="Y70" s="21">
        <f t="shared" si="8"/>
        <v>15</v>
      </c>
      <c r="Z70" s="21">
        <f t="shared" si="8"/>
        <v>4</v>
      </c>
      <c r="AA70" s="21">
        <f t="shared" si="8"/>
        <v>53</v>
      </c>
      <c r="AB70" s="21">
        <f t="shared" si="8"/>
        <v>22</v>
      </c>
      <c r="AC70" s="21">
        <f t="shared" si="8"/>
        <v>150366</v>
      </c>
      <c r="AD70" s="21">
        <f t="shared" si="8"/>
        <v>145078</v>
      </c>
      <c r="AE70" s="22" t="s">
        <v>126</v>
      </c>
      <c r="AF70" s="26" t="s">
        <v>137</v>
      </c>
      <c r="AG70" s="33"/>
      <c r="AH70" s="33"/>
      <c r="AI70" s="33"/>
      <c r="AJ70" s="33"/>
      <c r="AK70" s="33"/>
      <c r="AL70" s="34"/>
    </row>
    <row r="71" ht="12.75">
      <c r="AF71" s="8"/>
    </row>
    <row r="72" ht="12.75">
      <c r="AF72" s="8"/>
    </row>
    <row r="73" ht="12.75">
      <c r="AF73" s="8"/>
    </row>
    <row r="74" ht="12.75">
      <c r="AF74" s="8"/>
    </row>
    <row r="75" ht="12.75">
      <c r="AF75" s="8"/>
    </row>
    <row r="76" ht="12.75">
      <c r="AF76" s="8"/>
    </row>
    <row r="77" ht="12.75">
      <c r="AF77" s="8"/>
    </row>
    <row r="78" ht="12.75">
      <c r="AF78" s="8"/>
    </row>
    <row r="79" ht="12.75">
      <c r="AF79" s="8"/>
    </row>
    <row r="80" ht="12.75">
      <c r="AF80" s="8"/>
    </row>
    <row r="81" ht="12.75">
      <c r="AF81" s="8"/>
    </row>
    <row r="82" ht="12.75">
      <c r="AF82" s="8"/>
    </row>
    <row r="83" ht="12.75">
      <c r="AF83" s="8"/>
    </row>
    <row r="84" ht="12.75">
      <c r="AF84" s="8"/>
    </row>
    <row r="85" ht="12.75">
      <c r="AF85" s="8"/>
    </row>
    <row r="86" ht="12.75">
      <c r="AF86" s="8"/>
    </row>
    <row r="87" ht="12.75">
      <c r="AF87" s="8"/>
    </row>
    <row r="88" ht="12.75">
      <c r="AF88" s="8"/>
    </row>
    <row r="89" ht="12.75">
      <c r="AF89" s="8"/>
    </row>
    <row r="90" ht="12.75">
      <c r="AF90" s="8"/>
    </row>
    <row r="91" ht="12.75">
      <c r="AF91" s="8"/>
    </row>
    <row r="92" ht="12.75">
      <c r="AF92" s="8"/>
    </row>
    <row r="93" ht="12.75">
      <c r="AF93" s="8"/>
    </row>
    <row r="94" ht="12.75">
      <c r="AF94" s="8"/>
    </row>
    <row r="95" ht="12.75">
      <c r="AF95" s="8"/>
    </row>
    <row r="96" ht="12.75">
      <c r="AF96" s="8"/>
    </row>
    <row r="97" ht="12.75">
      <c r="AF97" s="8"/>
    </row>
    <row r="98" ht="12.75">
      <c r="AF98" s="8"/>
    </row>
    <row r="99" ht="12.75">
      <c r="AF99" s="8"/>
    </row>
    <row r="100" ht="12.75">
      <c r="AF100" s="8"/>
    </row>
    <row r="101" ht="12.75">
      <c r="AF101" s="8"/>
    </row>
    <row r="102" ht="12.75">
      <c r="AF102" s="8"/>
    </row>
    <row r="103" ht="12.75">
      <c r="AF103" s="8"/>
    </row>
    <row r="104" ht="12.75">
      <c r="AF104" s="8"/>
    </row>
    <row r="105" ht="12.75">
      <c r="AF105" s="8"/>
    </row>
    <row r="106" ht="12.75">
      <c r="AF106" s="8"/>
    </row>
    <row r="107" ht="12.75">
      <c r="AF107" s="8"/>
    </row>
    <row r="108" ht="12.75">
      <c r="AF108" s="8"/>
    </row>
    <row r="109" ht="12.75">
      <c r="AF109" s="8"/>
    </row>
    <row r="110" ht="12.75">
      <c r="AF110" s="8"/>
    </row>
    <row r="111" ht="12.75">
      <c r="AF111" s="8"/>
    </row>
    <row r="112" ht="12.75">
      <c r="AF112" s="8"/>
    </row>
    <row r="113" ht="12.75">
      <c r="AF113" s="8"/>
    </row>
    <row r="114" ht="12.75">
      <c r="AF114" s="8"/>
    </row>
    <row r="115" ht="12.75">
      <c r="AF115" s="8"/>
    </row>
    <row r="116" ht="12.75">
      <c r="AF116" s="8"/>
    </row>
    <row r="117" ht="12.75">
      <c r="AF117" s="8"/>
    </row>
    <row r="118" ht="12.75">
      <c r="AF118" s="8"/>
    </row>
    <row r="119" ht="12.75">
      <c r="AF119" s="8"/>
    </row>
    <row r="120" ht="12.75">
      <c r="AF120" s="8"/>
    </row>
    <row r="121" ht="12.75">
      <c r="AF121" s="8"/>
    </row>
    <row r="122" ht="12.75">
      <c r="AF122" s="8"/>
    </row>
    <row r="123" ht="12.75">
      <c r="AF123" s="8"/>
    </row>
    <row r="124" ht="12.75">
      <c r="AF124" s="8"/>
    </row>
    <row r="125" ht="12.75">
      <c r="AF125" s="8"/>
    </row>
    <row r="126" ht="12.75">
      <c r="AF126" s="8"/>
    </row>
    <row r="127" ht="12.75">
      <c r="AF127" s="8"/>
    </row>
    <row r="128" ht="12.75">
      <c r="AF128" s="8"/>
    </row>
    <row r="129" ht="12.75">
      <c r="AF129" s="8"/>
    </row>
    <row r="130" ht="12.75">
      <c r="AF130" s="8"/>
    </row>
    <row r="131" ht="12.75">
      <c r="AF131" s="8"/>
    </row>
    <row r="132" ht="12.75">
      <c r="AF132" s="8"/>
    </row>
    <row r="133" ht="12.75">
      <c r="AF133" s="8"/>
    </row>
    <row r="134" ht="12.75">
      <c r="AF134" s="8"/>
    </row>
    <row r="135" ht="12.75">
      <c r="AF135" s="8"/>
    </row>
    <row r="136" ht="12.75">
      <c r="AF136" s="8"/>
    </row>
    <row r="137" ht="12.75">
      <c r="AF137" s="8"/>
    </row>
    <row r="138" ht="12.75">
      <c r="AF138" s="8"/>
    </row>
    <row r="139" ht="12.75">
      <c r="AF139" s="8"/>
    </row>
    <row r="140" ht="12.75">
      <c r="AF140" s="8"/>
    </row>
    <row r="141" ht="12.75">
      <c r="AF141" s="8"/>
    </row>
    <row r="142" ht="12.75">
      <c r="AF142" s="8"/>
    </row>
    <row r="143" ht="12.75">
      <c r="AF143" s="8"/>
    </row>
    <row r="144" ht="12.75">
      <c r="AF144" s="8"/>
    </row>
    <row r="145" ht="12.75">
      <c r="AF145" s="8"/>
    </row>
    <row r="146" ht="12.75">
      <c r="AF146" s="8"/>
    </row>
    <row r="147" ht="12.75">
      <c r="AF147" s="8"/>
    </row>
    <row r="148" ht="12.75">
      <c r="AF148" s="8"/>
    </row>
    <row r="149" ht="12.75">
      <c r="AF149" s="8"/>
    </row>
    <row r="150" ht="12.75">
      <c r="AF150" s="8"/>
    </row>
    <row r="151" ht="12.75">
      <c r="AF151" s="8"/>
    </row>
    <row r="152" ht="12.75">
      <c r="AF152" s="8"/>
    </row>
    <row r="153" ht="12.75">
      <c r="AF153" s="8"/>
    </row>
    <row r="154" ht="12.75">
      <c r="AF154" s="8"/>
    </row>
    <row r="155" ht="12.75">
      <c r="AF155" s="8"/>
    </row>
    <row r="156" ht="12.75">
      <c r="AF156" s="8"/>
    </row>
    <row r="157" ht="12.75">
      <c r="AF157" s="8"/>
    </row>
    <row r="158" ht="12.75">
      <c r="AF158" s="8"/>
    </row>
    <row r="159" ht="12.75">
      <c r="AF159" s="8"/>
    </row>
    <row r="160" ht="12.75">
      <c r="AF160" s="8"/>
    </row>
    <row r="161" ht="12.75">
      <c r="AF161" s="8"/>
    </row>
    <row r="162" ht="12.75">
      <c r="AF162" s="8"/>
    </row>
    <row r="163" ht="12.75">
      <c r="AF163" s="8"/>
    </row>
    <row r="164" ht="12.75">
      <c r="AF164" s="8"/>
    </row>
    <row r="165" ht="12.75">
      <c r="AF165" s="8"/>
    </row>
    <row r="166" ht="12.75">
      <c r="AF166" s="8"/>
    </row>
    <row r="167" ht="12.75">
      <c r="AF167" s="8"/>
    </row>
    <row r="168" ht="12.75">
      <c r="AF168" s="8"/>
    </row>
    <row r="169" ht="12.75">
      <c r="AF169" s="8"/>
    </row>
    <row r="170" ht="12.75">
      <c r="AF170" s="8"/>
    </row>
    <row r="171" ht="12.75">
      <c r="AF171" s="8"/>
    </row>
    <row r="172" ht="12.75">
      <c r="AF172" s="8"/>
    </row>
    <row r="173" ht="12.75">
      <c r="AF173" s="8"/>
    </row>
    <row r="174" ht="12.75">
      <c r="AF174" s="8"/>
    </row>
    <row r="175" ht="12.75">
      <c r="AF175" s="8"/>
    </row>
    <row r="176" ht="12.75">
      <c r="AF176" s="8"/>
    </row>
    <row r="177" ht="12.75">
      <c r="AF177" s="8"/>
    </row>
    <row r="178" ht="12.75">
      <c r="AF178" s="8"/>
    </row>
    <row r="179" ht="12.75">
      <c r="AF179" s="8"/>
    </row>
    <row r="180" ht="12.75">
      <c r="AF180" s="8"/>
    </row>
    <row r="181" ht="12.75">
      <c r="AF181" s="8"/>
    </row>
    <row r="182" ht="12.75">
      <c r="AF182" s="8"/>
    </row>
    <row r="183" ht="12.75">
      <c r="AF183" s="8"/>
    </row>
    <row r="184" ht="12.75">
      <c r="AF184" s="8"/>
    </row>
    <row r="185" ht="12.75">
      <c r="AF185" s="8"/>
    </row>
    <row r="186" ht="12.75">
      <c r="AF186" s="8"/>
    </row>
    <row r="187" ht="12.75">
      <c r="AF187" s="8"/>
    </row>
    <row r="188" ht="12.75">
      <c r="AF188" s="8"/>
    </row>
    <row r="189" ht="12.75">
      <c r="AF189" s="8"/>
    </row>
    <row r="190" ht="12.75">
      <c r="AF190" s="8"/>
    </row>
    <row r="191" ht="12.75">
      <c r="AF191" s="8"/>
    </row>
    <row r="192" ht="12.75">
      <c r="AF192" s="8"/>
    </row>
    <row r="193" ht="12.75">
      <c r="AF193" s="8"/>
    </row>
    <row r="194" ht="12.75">
      <c r="AF194" s="8"/>
    </row>
    <row r="195" ht="12.75">
      <c r="AF195" s="8"/>
    </row>
    <row r="196" ht="12.75">
      <c r="AF196" s="8"/>
    </row>
    <row r="197" ht="12.75">
      <c r="AF197" s="8"/>
    </row>
    <row r="198" ht="12.75">
      <c r="AF198" s="8"/>
    </row>
    <row r="199" ht="12.75">
      <c r="AF199" s="8"/>
    </row>
    <row r="200" ht="12.75">
      <c r="AF200" s="8"/>
    </row>
    <row r="201" ht="12.75">
      <c r="AF201" s="8"/>
    </row>
    <row r="202" ht="12.75">
      <c r="AF202" s="8"/>
    </row>
    <row r="203" ht="12.75">
      <c r="AF203" s="8"/>
    </row>
    <row r="204" ht="12.75">
      <c r="AF204" s="8"/>
    </row>
    <row r="205" ht="12.75">
      <c r="AF205" s="8"/>
    </row>
    <row r="206" ht="12.75">
      <c r="AF206" s="8"/>
    </row>
    <row r="207" ht="12.75">
      <c r="AF207" s="8"/>
    </row>
    <row r="208" ht="12.75">
      <c r="AF208" s="8"/>
    </row>
    <row r="209" ht="12.75">
      <c r="AF209" s="8"/>
    </row>
    <row r="210" ht="12.75">
      <c r="AF210" s="8"/>
    </row>
    <row r="211" ht="12.75">
      <c r="AF211" s="8"/>
    </row>
    <row r="212" ht="12.75">
      <c r="AF212" s="8"/>
    </row>
    <row r="213" ht="12.75">
      <c r="AF213" s="8"/>
    </row>
    <row r="214" ht="12.75">
      <c r="AF214" s="8"/>
    </row>
    <row r="215" ht="12.75">
      <c r="AF215" s="8"/>
    </row>
    <row r="216" ht="12.75">
      <c r="AF216" s="8"/>
    </row>
    <row r="217" ht="12.75">
      <c r="AF217" s="8"/>
    </row>
    <row r="218" ht="12.75">
      <c r="AF218" s="8"/>
    </row>
    <row r="219" ht="12.75">
      <c r="AF219" s="8"/>
    </row>
    <row r="220" ht="12.75">
      <c r="AF220" s="8"/>
    </row>
    <row r="221" ht="12.75">
      <c r="AF221" s="8"/>
    </row>
    <row r="222" ht="12.75">
      <c r="AF222" s="8"/>
    </row>
    <row r="223" ht="12.75">
      <c r="AF223" s="8"/>
    </row>
    <row r="224" ht="12.75">
      <c r="AF224" s="8"/>
    </row>
    <row r="225" ht="12.75">
      <c r="AF225" s="8"/>
    </row>
    <row r="226" ht="12.75">
      <c r="AF226" s="8"/>
    </row>
    <row r="227" ht="12.75">
      <c r="AF227" s="8"/>
    </row>
    <row r="228" ht="12.75">
      <c r="AF228" s="8"/>
    </row>
    <row r="229" ht="12.75">
      <c r="AF229" s="8"/>
    </row>
    <row r="230" ht="12.75">
      <c r="AF230" s="8"/>
    </row>
    <row r="231" ht="12.75">
      <c r="AF231" s="8"/>
    </row>
    <row r="232" ht="12.75">
      <c r="AF232" s="8"/>
    </row>
    <row r="233" ht="12.75">
      <c r="AF233" s="8"/>
    </row>
    <row r="234" ht="12.75">
      <c r="AF234" s="8"/>
    </row>
    <row r="235" ht="12.75">
      <c r="AF235" s="8"/>
    </row>
    <row r="236" ht="12.75">
      <c r="AF236" s="8"/>
    </row>
    <row r="237" ht="12.75">
      <c r="AF237" s="8"/>
    </row>
    <row r="238" ht="12.75">
      <c r="AF238" s="8"/>
    </row>
    <row r="239" ht="12.75">
      <c r="AF239" s="8"/>
    </row>
    <row r="240" ht="12.75">
      <c r="AF240" s="8"/>
    </row>
    <row r="241" ht="12.75">
      <c r="AF241" s="8"/>
    </row>
    <row r="242" ht="12.75">
      <c r="AF242" s="8"/>
    </row>
    <row r="243" ht="12.75">
      <c r="AF243" s="8"/>
    </row>
    <row r="244" ht="12.75">
      <c r="AF244" s="8"/>
    </row>
    <row r="245" ht="12.75">
      <c r="AF245" s="8"/>
    </row>
    <row r="246" ht="12.75">
      <c r="AF246" s="8"/>
    </row>
    <row r="247" ht="12.75">
      <c r="AF247" s="8"/>
    </row>
    <row r="248" ht="12.75">
      <c r="AF248" s="8"/>
    </row>
    <row r="249" ht="12.75">
      <c r="AF249" s="8"/>
    </row>
    <row r="250" ht="12.75">
      <c r="AF250" s="8"/>
    </row>
    <row r="251" ht="12.75">
      <c r="AF251" s="8"/>
    </row>
    <row r="252" ht="12.75">
      <c r="AF252" s="8"/>
    </row>
    <row r="253" ht="12.75">
      <c r="AF253" s="8"/>
    </row>
    <row r="254" ht="12.75">
      <c r="AF254" s="8"/>
    </row>
    <row r="255" ht="12.75">
      <c r="AF255" s="8"/>
    </row>
    <row r="256" ht="12.75">
      <c r="AF256" s="8"/>
    </row>
    <row r="257" ht="12.75">
      <c r="AF257" s="8"/>
    </row>
    <row r="258" ht="12.75">
      <c r="AF258" s="8"/>
    </row>
    <row r="259" ht="12.75">
      <c r="AF259" s="8"/>
    </row>
    <row r="260" ht="12.75">
      <c r="AF260" s="8"/>
    </row>
    <row r="261" ht="12.75">
      <c r="AF261" s="8"/>
    </row>
    <row r="262" ht="12.75">
      <c r="AF262" s="8"/>
    </row>
    <row r="263" ht="12.75">
      <c r="AF263" s="8"/>
    </row>
    <row r="264" ht="12.75">
      <c r="AF264" s="8"/>
    </row>
    <row r="265" ht="12.75">
      <c r="AF265" s="8"/>
    </row>
    <row r="266" ht="12.75">
      <c r="AF266" s="8"/>
    </row>
    <row r="267" ht="12.75">
      <c r="AF267" s="8"/>
    </row>
    <row r="268" ht="12.75">
      <c r="AF268" s="8"/>
    </row>
    <row r="269" ht="12.75">
      <c r="AF269" s="8"/>
    </row>
    <row r="270" ht="12.75">
      <c r="AF270" s="8"/>
    </row>
    <row r="271" ht="12.75">
      <c r="AF271" s="8"/>
    </row>
    <row r="272" ht="12.75">
      <c r="AF272" s="8"/>
    </row>
    <row r="273" ht="12.75">
      <c r="AF273" s="8"/>
    </row>
    <row r="274" ht="12.75">
      <c r="AF274" s="8"/>
    </row>
    <row r="275" ht="12.75">
      <c r="AF275" s="8"/>
    </row>
    <row r="276" ht="12.75">
      <c r="AF276" s="8"/>
    </row>
    <row r="277" ht="12.75">
      <c r="AF277" s="8"/>
    </row>
    <row r="278" ht="12.75">
      <c r="AF278" s="8"/>
    </row>
    <row r="279" ht="12.75">
      <c r="AF279" s="8"/>
    </row>
    <row r="280" ht="12.75">
      <c r="AF280" s="8"/>
    </row>
    <row r="281" ht="12.75">
      <c r="AF281" s="8"/>
    </row>
    <row r="282" ht="12.75">
      <c r="AF282" s="8"/>
    </row>
    <row r="283" ht="12.75">
      <c r="AF283" s="8"/>
    </row>
    <row r="284" ht="12.75">
      <c r="AF284" s="8"/>
    </row>
    <row r="285" ht="12.75">
      <c r="AF285" s="8"/>
    </row>
    <row r="286" ht="12.75">
      <c r="AF286" s="8"/>
    </row>
    <row r="287" ht="12.75">
      <c r="AF287" s="8"/>
    </row>
    <row r="288" ht="12.75">
      <c r="AF288" s="8"/>
    </row>
    <row r="289" ht="12.75">
      <c r="AF289" s="8"/>
    </row>
    <row r="290" ht="12.75">
      <c r="AF290" s="8"/>
    </row>
    <row r="291" ht="12.75">
      <c r="AF291" s="8"/>
    </row>
    <row r="292" ht="12.75">
      <c r="AF292" s="8"/>
    </row>
    <row r="293" ht="12.75">
      <c r="AF293" s="8"/>
    </row>
    <row r="294" ht="12.75">
      <c r="AF294" s="8"/>
    </row>
    <row r="295" ht="12.75">
      <c r="AF295" s="8"/>
    </row>
    <row r="296" ht="12.75">
      <c r="AF296" s="8"/>
    </row>
    <row r="297" ht="12.75">
      <c r="AF297" s="8"/>
    </row>
    <row r="298" ht="12.75">
      <c r="AF298" s="8"/>
    </row>
    <row r="299" ht="12.75">
      <c r="AF299" s="8"/>
    </row>
    <row r="300" ht="12.75">
      <c r="AF300" s="8"/>
    </row>
    <row r="301" ht="12.75">
      <c r="AF301" s="8"/>
    </row>
    <row r="302" ht="12.75">
      <c r="AF302" s="8"/>
    </row>
    <row r="303" ht="12.75">
      <c r="AF303" s="8"/>
    </row>
    <row r="304" ht="12.75">
      <c r="AF304" s="8"/>
    </row>
    <row r="305" ht="12.75">
      <c r="AF305" s="8"/>
    </row>
    <row r="306" ht="12.75">
      <c r="AF306" s="8"/>
    </row>
    <row r="307" ht="12.75">
      <c r="AF307" s="8"/>
    </row>
    <row r="308" ht="12.75">
      <c r="AF308" s="8"/>
    </row>
    <row r="309" ht="12.75">
      <c r="AF309" s="8"/>
    </row>
    <row r="310" ht="12.75">
      <c r="AF310" s="8"/>
    </row>
    <row r="311" ht="12.75">
      <c r="AF311" s="8"/>
    </row>
    <row r="312" ht="12.75">
      <c r="AF312" s="8"/>
    </row>
    <row r="313" ht="12.75">
      <c r="AF313" s="8"/>
    </row>
    <row r="314" ht="12.75">
      <c r="AF314" s="8"/>
    </row>
    <row r="315" ht="12.75">
      <c r="AF315" s="8"/>
    </row>
    <row r="316" ht="12.75">
      <c r="AF316" s="8"/>
    </row>
    <row r="317" ht="12.75">
      <c r="AF317" s="8"/>
    </row>
    <row r="318" ht="12.75">
      <c r="AF318" s="8"/>
    </row>
    <row r="319" ht="12.75">
      <c r="AF319" s="8"/>
    </row>
    <row r="320" ht="12.75">
      <c r="AF320" s="8"/>
    </row>
    <row r="321" ht="12.75">
      <c r="AF321" s="8"/>
    </row>
    <row r="322" ht="12.75">
      <c r="AF322" s="8"/>
    </row>
    <row r="323" ht="12.75">
      <c r="AF323" s="8"/>
    </row>
    <row r="324" ht="12.75">
      <c r="AF324" s="8"/>
    </row>
    <row r="325" ht="12.75">
      <c r="AF325" s="8"/>
    </row>
    <row r="326" ht="12.75">
      <c r="AF326" s="8"/>
    </row>
    <row r="327" ht="12.75">
      <c r="AF327" s="8"/>
    </row>
    <row r="328" ht="12.75">
      <c r="AF328" s="8"/>
    </row>
    <row r="329" ht="12.75">
      <c r="AF329" s="8"/>
    </row>
    <row r="330" ht="12.75">
      <c r="AF330" s="8"/>
    </row>
    <row r="331" ht="12.75">
      <c r="AF331" s="8"/>
    </row>
    <row r="332" ht="12.75">
      <c r="AF332" s="8"/>
    </row>
    <row r="333" ht="12.75">
      <c r="AF333" s="8"/>
    </row>
    <row r="334" ht="12.75">
      <c r="AF334" s="8"/>
    </row>
    <row r="335" ht="12.75">
      <c r="AF335" s="8"/>
    </row>
    <row r="336" ht="12.75">
      <c r="AF336" s="8"/>
    </row>
    <row r="337" ht="12.75">
      <c r="AF337" s="8"/>
    </row>
    <row r="338" ht="12.75">
      <c r="AF338" s="8"/>
    </row>
    <row r="339" ht="12.75">
      <c r="AF339" s="8"/>
    </row>
    <row r="340" ht="12.75">
      <c r="AF340" s="8"/>
    </row>
    <row r="341" ht="12.75">
      <c r="AF341" s="8"/>
    </row>
    <row r="342" ht="12.75">
      <c r="AF342" s="8"/>
    </row>
    <row r="343" ht="12.75">
      <c r="AF343" s="8"/>
    </row>
    <row r="344" ht="12.75">
      <c r="AF344" s="8"/>
    </row>
    <row r="345" ht="12.75">
      <c r="AF345" s="8"/>
    </row>
    <row r="346" ht="12.75">
      <c r="AF346" s="8"/>
    </row>
    <row r="347" ht="12.75">
      <c r="AF347" s="8"/>
    </row>
    <row r="348" ht="12.75">
      <c r="AF348" s="8"/>
    </row>
    <row r="349" ht="12.75">
      <c r="AF349" s="8"/>
    </row>
    <row r="350" ht="12.75">
      <c r="AF350" s="8"/>
    </row>
    <row r="351" ht="12.75">
      <c r="AF351" s="8"/>
    </row>
    <row r="352" ht="12.75">
      <c r="AF352" s="8"/>
    </row>
    <row r="353" ht="12.75">
      <c r="AF353" s="8"/>
    </row>
    <row r="354" ht="12.75">
      <c r="AF354" s="8"/>
    </row>
    <row r="355" ht="12.75">
      <c r="AF355" s="8"/>
    </row>
    <row r="356" ht="12.75">
      <c r="AF356" s="8"/>
    </row>
    <row r="357" ht="12.75">
      <c r="AF357" s="8"/>
    </row>
    <row r="358" ht="12.75">
      <c r="AF358" s="8"/>
    </row>
    <row r="359" ht="12.75">
      <c r="AF359" s="8"/>
    </row>
    <row r="360" ht="12.75">
      <c r="AF360" s="8"/>
    </row>
    <row r="361" ht="12.75">
      <c r="AF361" s="8"/>
    </row>
    <row r="362" ht="12.75">
      <c r="AF362" s="8"/>
    </row>
    <row r="363" ht="12.75">
      <c r="AF363" s="8"/>
    </row>
    <row r="364" ht="12.75">
      <c r="AF364" s="8"/>
    </row>
    <row r="365" ht="12.75">
      <c r="AF365" s="8"/>
    </row>
    <row r="366" ht="12.75">
      <c r="AF366" s="8"/>
    </row>
    <row r="367" ht="12.75">
      <c r="AF367" s="8"/>
    </row>
    <row r="368" ht="12.75">
      <c r="AF368" s="8"/>
    </row>
    <row r="369" ht="12.75">
      <c r="AF369" s="8"/>
    </row>
    <row r="370" ht="12.75">
      <c r="AF370" s="8"/>
    </row>
    <row r="371" ht="12.75">
      <c r="AF371" s="8"/>
    </row>
    <row r="372" ht="12.75">
      <c r="AF372" s="8"/>
    </row>
    <row r="373" ht="12.75">
      <c r="AF373" s="8"/>
    </row>
    <row r="374" ht="12.75">
      <c r="AF374" s="8"/>
    </row>
    <row r="375" ht="12.75">
      <c r="AF375" s="8"/>
    </row>
    <row r="376" ht="12.75">
      <c r="AF376" s="8"/>
    </row>
    <row r="377" ht="12.75">
      <c r="AF377" s="8"/>
    </row>
    <row r="378" ht="12.75">
      <c r="AF378" s="8"/>
    </row>
    <row r="379" ht="12.75">
      <c r="AF379" s="8"/>
    </row>
    <row r="380" ht="12.75">
      <c r="AF380" s="8"/>
    </row>
    <row r="381" ht="12.75">
      <c r="AF381" s="8"/>
    </row>
    <row r="382" ht="12.75">
      <c r="AF382" s="8"/>
    </row>
    <row r="383" ht="12.75">
      <c r="AF383" s="8"/>
    </row>
    <row r="384" ht="12.75">
      <c r="AF384" s="8"/>
    </row>
    <row r="385" ht="12.75">
      <c r="AF385" s="8"/>
    </row>
    <row r="386" ht="12.75">
      <c r="AF386" s="8"/>
    </row>
    <row r="387" ht="12.75">
      <c r="AF387" s="8"/>
    </row>
    <row r="388" ht="12.75">
      <c r="AF388" s="8"/>
    </row>
    <row r="389" ht="12.75">
      <c r="AF389" s="8"/>
    </row>
    <row r="390" ht="12.75">
      <c r="AF390" s="8"/>
    </row>
    <row r="391" ht="12.75">
      <c r="AF391" s="8"/>
    </row>
    <row r="392" ht="12.75">
      <c r="AF392" s="8"/>
    </row>
    <row r="393" ht="12.75">
      <c r="AF393" s="8"/>
    </row>
    <row r="394" ht="12.75">
      <c r="AF394" s="8"/>
    </row>
    <row r="395" ht="12.75">
      <c r="AF395" s="8"/>
    </row>
    <row r="396" ht="12.75">
      <c r="AF396" s="8"/>
    </row>
    <row r="397" ht="12.75">
      <c r="AF397" s="8"/>
    </row>
    <row r="398" ht="12.75">
      <c r="AF398" s="8"/>
    </row>
    <row r="399" ht="12.75">
      <c r="AF399" s="8"/>
    </row>
    <row r="400" ht="12.75">
      <c r="AF400" s="8"/>
    </row>
    <row r="401" ht="12.75">
      <c r="AF401" s="8"/>
    </row>
    <row r="402" ht="12.75">
      <c r="AF402" s="8"/>
    </row>
    <row r="403" ht="12.75">
      <c r="AF403" s="8"/>
    </row>
    <row r="404" ht="12.75">
      <c r="AF404" s="8"/>
    </row>
    <row r="405" ht="12.75">
      <c r="AF405" s="8"/>
    </row>
    <row r="406" ht="12.75">
      <c r="AF406" s="8"/>
    </row>
    <row r="407" ht="12.75">
      <c r="AF407" s="8"/>
    </row>
    <row r="408" ht="12.75">
      <c r="AF408" s="8"/>
    </row>
    <row r="409" ht="12.75">
      <c r="AF409" s="8"/>
    </row>
    <row r="410" ht="12.75">
      <c r="AF410" s="8"/>
    </row>
    <row r="411" ht="12.75">
      <c r="AF411" s="8"/>
    </row>
    <row r="412" ht="12.75">
      <c r="AF412" s="8"/>
    </row>
    <row r="413" ht="12.75">
      <c r="AF413" s="8"/>
    </row>
    <row r="414" ht="12.75">
      <c r="AF414" s="8"/>
    </row>
    <row r="415" ht="12.75">
      <c r="AF415" s="8"/>
    </row>
    <row r="416" ht="12.75">
      <c r="AF416" s="8"/>
    </row>
    <row r="417" ht="12.75">
      <c r="AF417" s="8"/>
    </row>
    <row r="418" ht="12.75">
      <c r="AF418" s="8"/>
    </row>
    <row r="419" ht="12.75">
      <c r="AF419" s="8"/>
    </row>
    <row r="420" ht="12.75">
      <c r="AF420" s="8"/>
    </row>
    <row r="421" ht="12.75">
      <c r="AF421" s="8"/>
    </row>
    <row r="422" ht="12.75">
      <c r="AF422" s="8"/>
    </row>
    <row r="423" ht="12.75">
      <c r="AF423" s="8"/>
    </row>
    <row r="424" ht="12.75">
      <c r="AF424" s="8"/>
    </row>
    <row r="425" ht="12.75">
      <c r="AF425" s="8"/>
    </row>
    <row r="426" ht="12.75">
      <c r="AF426" s="8"/>
    </row>
    <row r="427" ht="12.75">
      <c r="AF427" s="8"/>
    </row>
    <row r="428" ht="12.75">
      <c r="AF428" s="8"/>
    </row>
    <row r="429" ht="12.75">
      <c r="AF429" s="8"/>
    </row>
    <row r="430" ht="12.75">
      <c r="AF430" s="8"/>
    </row>
    <row r="431" ht="12.75">
      <c r="AF431" s="8"/>
    </row>
    <row r="432" ht="12.75">
      <c r="AF432" s="8"/>
    </row>
    <row r="433" ht="12.75">
      <c r="AF433" s="8"/>
    </row>
    <row r="434" ht="12.75">
      <c r="AF434" s="8"/>
    </row>
    <row r="435" ht="12.75">
      <c r="AF435" s="8"/>
    </row>
    <row r="436" ht="12.75">
      <c r="AF436" s="8"/>
    </row>
    <row r="437" ht="12.75">
      <c r="AF437" s="8"/>
    </row>
    <row r="438" ht="12.75">
      <c r="AF438" s="8"/>
    </row>
    <row r="439" ht="12.75">
      <c r="AF439" s="8"/>
    </row>
    <row r="440" ht="12.75">
      <c r="AF440" s="8"/>
    </row>
    <row r="441" ht="12.75">
      <c r="AF441" s="8"/>
    </row>
    <row r="442" ht="12.75">
      <c r="AF442" s="8"/>
    </row>
    <row r="443" ht="12.75">
      <c r="AF443" s="8"/>
    </row>
    <row r="444" ht="12.75">
      <c r="AF444" s="8"/>
    </row>
    <row r="445" ht="12.75">
      <c r="AF445" s="8"/>
    </row>
    <row r="446" ht="12.75">
      <c r="AF446" s="8"/>
    </row>
    <row r="447" ht="12.75">
      <c r="AF447" s="8"/>
    </row>
    <row r="448" ht="12.75">
      <c r="AF448" s="8"/>
    </row>
    <row r="449" ht="12.75">
      <c r="AF449" s="8"/>
    </row>
    <row r="450" ht="12.75">
      <c r="AF450" s="8"/>
    </row>
    <row r="451" ht="12.75">
      <c r="AF451" s="8"/>
    </row>
    <row r="452" ht="12.75">
      <c r="AF452" s="8"/>
    </row>
    <row r="453" ht="12.75">
      <c r="AF453" s="8"/>
    </row>
    <row r="454" ht="12.75">
      <c r="AF454" s="8"/>
    </row>
    <row r="455" ht="12.75">
      <c r="AF455" s="8"/>
    </row>
    <row r="456" ht="12.75">
      <c r="AF456" s="8"/>
    </row>
    <row r="457" ht="12.75">
      <c r="AF457" s="8"/>
    </row>
    <row r="458" ht="12.75">
      <c r="AF458" s="8"/>
    </row>
    <row r="459" ht="12.75">
      <c r="AF459" s="8"/>
    </row>
    <row r="460" ht="12.75">
      <c r="AF460" s="8"/>
    </row>
    <row r="461" ht="12.75">
      <c r="AF461" s="8"/>
    </row>
    <row r="462" ht="12.75">
      <c r="AF462" s="8"/>
    </row>
    <row r="463" ht="12.75">
      <c r="AF463" s="8"/>
    </row>
    <row r="464" ht="12.75">
      <c r="AF464" s="8"/>
    </row>
    <row r="465" ht="12.75">
      <c r="AF465" s="8"/>
    </row>
    <row r="466" ht="12.75">
      <c r="AF466" s="8"/>
    </row>
    <row r="467" ht="12.75">
      <c r="AF467" s="8"/>
    </row>
    <row r="468" ht="12.75">
      <c r="AF468" s="8"/>
    </row>
    <row r="469" ht="12.75">
      <c r="AF469" s="8"/>
    </row>
    <row r="470" ht="12.75">
      <c r="AF470" s="8"/>
    </row>
    <row r="471" ht="12.75">
      <c r="AF471" s="8"/>
    </row>
    <row r="472" ht="12.75">
      <c r="AF472" s="8"/>
    </row>
    <row r="473" ht="12.75">
      <c r="AF473" s="8"/>
    </row>
    <row r="474" ht="12.75">
      <c r="AF474" s="8"/>
    </row>
    <row r="475" ht="12.75">
      <c r="AF475" s="8"/>
    </row>
    <row r="476" ht="12.75">
      <c r="AF476" s="8"/>
    </row>
    <row r="477" ht="12.75">
      <c r="AF477" s="8"/>
    </row>
    <row r="478" ht="12.75">
      <c r="AF478" s="8"/>
    </row>
    <row r="479" ht="12.75">
      <c r="AF479" s="8"/>
    </row>
    <row r="480" ht="12.75">
      <c r="AF480" s="8"/>
    </row>
    <row r="481" ht="12.75">
      <c r="AF481" s="8"/>
    </row>
    <row r="482" ht="12.75">
      <c r="AF482" s="8"/>
    </row>
    <row r="483" ht="12.75">
      <c r="AF483" s="8"/>
    </row>
    <row r="484" ht="12.75">
      <c r="AF484" s="8"/>
    </row>
    <row r="485" ht="12.75">
      <c r="AF485" s="8"/>
    </row>
    <row r="486" ht="12.75">
      <c r="AF486" s="8"/>
    </row>
    <row r="487" ht="12.75">
      <c r="AF487" s="8"/>
    </row>
    <row r="488" ht="12.75">
      <c r="AF488" s="8"/>
    </row>
    <row r="489" ht="12.75">
      <c r="AF489" s="8"/>
    </row>
    <row r="490" ht="12.75">
      <c r="AF490" s="8"/>
    </row>
    <row r="491" ht="12.75">
      <c r="AF491" s="8"/>
    </row>
    <row r="492" ht="12.75">
      <c r="AF492" s="8"/>
    </row>
    <row r="493" ht="12.75">
      <c r="AF493" s="8"/>
    </row>
    <row r="494" ht="12.75">
      <c r="AF494" s="8"/>
    </row>
    <row r="495" ht="12.75">
      <c r="AF495" s="8"/>
    </row>
    <row r="496" ht="12.75">
      <c r="AF496" s="8"/>
    </row>
    <row r="497" ht="12.75">
      <c r="AF497" s="8"/>
    </row>
    <row r="498" ht="12.75">
      <c r="AF498" s="8"/>
    </row>
    <row r="499" ht="12.75">
      <c r="AF499" s="8"/>
    </row>
    <row r="500" ht="12.75">
      <c r="AF500" s="8"/>
    </row>
    <row r="501" ht="12.75">
      <c r="AF501" s="8"/>
    </row>
    <row r="502" ht="12.75">
      <c r="AF502" s="8"/>
    </row>
    <row r="503" ht="12.75">
      <c r="AF503" s="8"/>
    </row>
    <row r="504" ht="12.75">
      <c r="AF504" s="8"/>
    </row>
    <row r="505" ht="12.75">
      <c r="AF505" s="8"/>
    </row>
    <row r="506" ht="12.75">
      <c r="AF506" s="8"/>
    </row>
    <row r="507" ht="12.75">
      <c r="AF507" s="8"/>
    </row>
    <row r="508" ht="12.75">
      <c r="AF508" s="8"/>
    </row>
    <row r="509" ht="12.75">
      <c r="AF509" s="8"/>
    </row>
    <row r="510" ht="12.75">
      <c r="AF510" s="8"/>
    </row>
    <row r="511" ht="12.75">
      <c r="AF511" s="8"/>
    </row>
    <row r="512" ht="12.75">
      <c r="AF512" s="8"/>
    </row>
    <row r="513" ht="12.75">
      <c r="AF513" s="8"/>
    </row>
    <row r="514" ht="12.75">
      <c r="AF514" s="8"/>
    </row>
    <row r="515" ht="12.75">
      <c r="AF515" s="8"/>
    </row>
    <row r="516" ht="12.75">
      <c r="AF516" s="8"/>
    </row>
    <row r="517" ht="12.75">
      <c r="AF517" s="8"/>
    </row>
    <row r="518" ht="12.75">
      <c r="AF518" s="8"/>
    </row>
    <row r="519" ht="12.75">
      <c r="AF519" s="8"/>
    </row>
    <row r="520" ht="12.75">
      <c r="AF520" s="8"/>
    </row>
    <row r="521" ht="12.75">
      <c r="AF521" s="8"/>
    </row>
    <row r="522" ht="12.75">
      <c r="AF522" s="8"/>
    </row>
    <row r="523" ht="12.75">
      <c r="AF523" s="8"/>
    </row>
    <row r="524" ht="12.75">
      <c r="AF524" s="8"/>
    </row>
    <row r="525" ht="12.75">
      <c r="AF525" s="8"/>
    </row>
    <row r="526" ht="12.75">
      <c r="AF526" s="8"/>
    </row>
    <row r="527" ht="12.75">
      <c r="AF527" s="8"/>
    </row>
    <row r="528" ht="12.75">
      <c r="AF528" s="8"/>
    </row>
    <row r="529" ht="12.75">
      <c r="AF529" s="8"/>
    </row>
    <row r="530" ht="12.75">
      <c r="AF530" s="8"/>
    </row>
    <row r="531" ht="12.75">
      <c r="AF531" s="8"/>
    </row>
    <row r="532" ht="12.75">
      <c r="AF532" s="8"/>
    </row>
    <row r="533" ht="12.75">
      <c r="AF533" s="8"/>
    </row>
    <row r="534" ht="12.75">
      <c r="AF534" s="8"/>
    </row>
    <row r="535" ht="12.75">
      <c r="AF535" s="8"/>
    </row>
    <row r="536" ht="12.75">
      <c r="AF536" s="8"/>
    </row>
    <row r="537" ht="12.75">
      <c r="AF537" s="8"/>
    </row>
    <row r="538" ht="12.75">
      <c r="AF538" s="8"/>
    </row>
    <row r="539" ht="12.75">
      <c r="AF539" s="8"/>
    </row>
    <row r="540" ht="12.75">
      <c r="AF540" s="8"/>
    </row>
    <row r="541" ht="12.75">
      <c r="AF541" s="8"/>
    </row>
    <row r="542" ht="12.75">
      <c r="AF542" s="8"/>
    </row>
    <row r="543" ht="12.75">
      <c r="AF543" s="8"/>
    </row>
    <row r="544" ht="12.75">
      <c r="AF544" s="8"/>
    </row>
    <row r="545" ht="12.75">
      <c r="AF545" s="8"/>
    </row>
    <row r="546" ht="12.75">
      <c r="AF546" s="8"/>
    </row>
    <row r="547" ht="12.75">
      <c r="AF547" s="8"/>
    </row>
    <row r="548" ht="12.75">
      <c r="AF548" s="8"/>
    </row>
    <row r="549" ht="12.75">
      <c r="AF549" s="8"/>
    </row>
    <row r="550" ht="12.75">
      <c r="AF550" s="8"/>
    </row>
    <row r="551" ht="12.75">
      <c r="AF551" s="8"/>
    </row>
    <row r="552" ht="12.75">
      <c r="AF552" s="8"/>
    </row>
    <row r="553" ht="12.75">
      <c r="AF553" s="8"/>
    </row>
    <row r="554" ht="12.75">
      <c r="AF554" s="8"/>
    </row>
    <row r="555" ht="12.75">
      <c r="AF555" s="8"/>
    </row>
    <row r="556" ht="12.75">
      <c r="AF556" s="8"/>
    </row>
    <row r="557" ht="12.75">
      <c r="AF557" s="8"/>
    </row>
    <row r="558" ht="12.75">
      <c r="AF558" s="8"/>
    </row>
    <row r="559" ht="12.75">
      <c r="AF559" s="8"/>
    </row>
    <row r="560" ht="12.75">
      <c r="AF560" s="8"/>
    </row>
    <row r="561" ht="12.75">
      <c r="AF561" s="8"/>
    </row>
    <row r="562" ht="12.75">
      <c r="AF562" s="8"/>
    </row>
    <row r="563" ht="12.75">
      <c r="AF563" s="8"/>
    </row>
    <row r="564" ht="12.75">
      <c r="AF564" s="8"/>
    </row>
    <row r="565" ht="12.75">
      <c r="AF565" s="8"/>
    </row>
    <row r="566" ht="12.75">
      <c r="AF566" s="8"/>
    </row>
    <row r="567" ht="12.75">
      <c r="AF567" s="8"/>
    </row>
    <row r="568" ht="12.75">
      <c r="AF568" s="8"/>
    </row>
    <row r="569" ht="12.75">
      <c r="AF569" s="8"/>
    </row>
    <row r="570" ht="12.75">
      <c r="AF570" s="8"/>
    </row>
    <row r="571" ht="12.75">
      <c r="AF571" s="8"/>
    </row>
    <row r="572" ht="12.75">
      <c r="AF572" s="8"/>
    </row>
    <row r="573" ht="12.75">
      <c r="AF573" s="8"/>
    </row>
    <row r="574" ht="12.75">
      <c r="AF574" s="8"/>
    </row>
    <row r="575" ht="12.75">
      <c r="AF575" s="8"/>
    </row>
    <row r="576" ht="12.75">
      <c r="AF576" s="8"/>
    </row>
    <row r="577" ht="12.75">
      <c r="AF577" s="8"/>
    </row>
    <row r="578" ht="12.75">
      <c r="AF578" s="8"/>
    </row>
    <row r="579" ht="12.75">
      <c r="AF579" s="8"/>
    </row>
    <row r="580" ht="12.75">
      <c r="AF580" s="8"/>
    </row>
    <row r="581" ht="12.75">
      <c r="AF581" s="8"/>
    </row>
    <row r="582" ht="12.75">
      <c r="AF582" s="8"/>
    </row>
    <row r="583" ht="12.75">
      <c r="AF583" s="8"/>
    </row>
    <row r="584" ht="12.75">
      <c r="AF584" s="8"/>
    </row>
    <row r="585" ht="12.75">
      <c r="AF585" s="8"/>
    </row>
    <row r="586" ht="12.75">
      <c r="AF586" s="8"/>
    </row>
    <row r="587" ht="12.75">
      <c r="AF587" s="8"/>
    </row>
    <row r="588" ht="12.75">
      <c r="AF588" s="8"/>
    </row>
    <row r="589" ht="12.75">
      <c r="AF589" s="8"/>
    </row>
    <row r="590" ht="12.75">
      <c r="AF590" s="8"/>
    </row>
    <row r="591" ht="12.75">
      <c r="AF591" s="8"/>
    </row>
    <row r="592" ht="12.75">
      <c r="AF592" s="8"/>
    </row>
    <row r="593" ht="12.75">
      <c r="AF593" s="8"/>
    </row>
    <row r="594" ht="12.75">
      <c r="AF594" s="8"/>
    </row>
    <row r="595" ht="12.75">
      <c r="AF595" s="8"/>
    </row>
    <row r="596" ht="12.75">
      <c r="AF596" s="8"/>
    </row>
    <row r="597" ht="12.75">
      <c r="AF597" s="8"/>
    </row>
    <row r="598" ht="12.75">
      <c r="AF598" s="8"/>
    </row>
    <row r="599" ht="12.75">
      <c r="AF599" s="8"/>
    </row>
    <row r="600" ht="12.75">
      <c r="AF600" s="8"/>
    </row>
    <row r="601" ht="12.75">
      <c r="AF601" s="8"/>
    </row>
    <row r="602" ht="12.75">
      <c r="AF602" s="8"/>
    </row>
    <row r="603" ht="12.75">
      <c r="AF603" s="8"/>
    </row>
    <row r="604" ht="12.75">
      <c r="AF604" s="8"/>
    </row>
    <row r="605" ht="12.75">
      <c r="AF605" s="8"/>
    </row>
    <row r="606" ht="12.75">
      <c r="AF606" s="8"/>
    </row>
    <row r="607" ht="12.75">
      <c r="AF607" s="8"/>
    </row>
    <row r="608" ht="12.75">
      <c r="AF608" s="8"/>
    </row>
    <row r="609" ht="12.75">
      <c r="AF609" s="8"/>
    </row>
    <row r="610" ht="12.75">
      <c r="AF610" s="8"/>
    </row>
    <row r="611" ht="12.75">
      <c r="AF611" s="8"/>
    </row>
    <row r="612" ht="12.75">
      <c r="AF612" s="8"/>
    </row>
    <row r="613" ht="12.75">
      <c r="AF613" s="8"/>
    </row>
    <row r="614" ht="12.75">
      <c r="AF614" s="8"/>
    </row>
    <row r="615" ht="12.75">
      <c r="AF615" s="8"/>
    </row>
    <row r="616" ht="12.75">
      <c r="AF616" s="8"/>
    </row>
    <row r="617" ht="12.75">
      <c r="AF617" s="8"/>
    </row>
    <row r="618" ht="12.75">
      <c r="AF618" s="8"/>
    </row>
    <row r="619" ht="12.75">
      <c r="AF619" s="8"/>
    </row>
    <row r="620" ht="12.75">
      <c r="AF620" s="8"/>
    </row>
    <row r="621" ht="12.75">
      <c r="AF621" s="8"/>
    </row>
    <row r="622" ht="12.75">
      <c r="AF622" s="8"/>
    </row>
    <row r="623" ht="12.75">
      <c r="AF623" s="8"/>
    </row>
    <row r="624" ht="12.75">
      <c r="AF624" s="8"/>
    </row>
    <row r="625" ht="12.75">
      <c r="AF625" s="8"/>
    </row>
    <row r="626" ht="12.75">
      <c r="AF626" s="8"/>
    </row>
    <row r="627" ht="12.75">
      <c r="AF627" s="8"/>
    </row>
    <row r="628" ht="12.75">
      <c r="AF628" s="8"/>
    </row>
    <row r="629" ht="12.75">
      <c r="AF629" s="8"/>
    </row>
    <row r="630" ht="12.75">
      <c r="AF630" s="8"/>
    </row>
    <row r="631" ht="12.75">
      <c r="AF631" s="8"/>
    </row>
    <row r="632" ht="12.75">
      <c r="AF632" s="8"/>
    </row>
    <row r="633" ht="12.75">
      <c r="AF633" s="8"/>
    </row>
    <row r="634" ht="12.75">
      <c r="AF634" s="8"/>
    </row>
    <row r="635" ht="12.75">
      <c r="AF635" s="8"/>
    </row>
    <row r="636" ht="12.75">
      <c r="AF636" s="8"/>
    </row>
    <row r="637" ht="12.75">
      <c r="AF637" s="8"/>
    </row>
    <row r="638" ht="12.75">
      <c r="AF638" s="8"/>
    </row>
    <row r="639" ht="12.75">
      <c r="AF639" s="8"/>
    </row>
    <row r="640" ht="12.75">
      <c r="AF640" s="8"/>
    </row>
    <row r="641" ht="12.75">
      <c r="AF641" s="8"/>
    </row>
    <row r="642" ht="12.75">
      <c r="AF642" s="8"/>
    </row>
    <row r="643" ht="12.75">
      <c r="AF643" s="8"/>
    </row>
    <row r="644" ht="12.75">
      <c r="AF644" s="8"/>
    </row>
    <row r="645" ht="12.75">
      <c r="AF645" s="8"/>
    </row>
    <row r="646" ht="12.75">
      <c r="AF646" s="8"/>
    </row>
    <row r="647" ht="12.75">
      <c r="AF647" s="8"/>
    </row>
    <row r="648" ht="12.75">
      <c r="AF648" s="8"/>
    </row>
    <row r="649" ht="12.75">
      <c r="AF649" s="8"/>
    </row>
    <row r="650" ht="12.75">
      <c r="AF650" s="8"/>
    </row>
    <row r="651" ht="12.75">
      <c r="AF651" s="8"/>
    </row>
    <row r="652" ht="12.75">
      <c r="AF652" s="8"/>
    </row>
    <row r="653" ht="12.75">
      <c r="AF653" s="8"/>
    </row>
    <row r="654" ht="12.75">
      <c r="AF654" s="8"/>
    </row>
    <row r="655" ht="12.75">
      <c r="AF655" s="8"/>
    </row>
    <row r="656" ht="12.75">
      <c r="AF656" s="8"/>
    </row>
    <row r="657" ht="12.75">
      <c r="AF657" s="8"/>
    </row>
    <row r="658" ht="12.75">
      <c r="AF658" s="8"/>
    </row>
    <row r="659" ht="12.75">
      <c r="AF659" s="8"/>
    </row>
    <row r="660" ht="12.75">
      <c r="AF660" s="8"/>
    </row>
    <row r="661" ht="12.75">
      <c r="AF661" s="8"/>
    </row>
    <row r="662" ht="12.75">
      <c r="AF662" s="8"/>
    </row>
    <row r="663" ht="12.75">
      <c r="AF663" s="8"/>
    </row>
    <row r="664" ht="12.75">
      <c r="AF664" s="8"/>
    </row>
    <row r="665" ht="12.75">
      <c r="AF665" s="8"/>
    </row>
    <row r="666" ht="12.75">
      <c r="AF666" s="8"/>
    </row>
    <row r="667" ht="12.75">
      <c r="AF667" s="8"/>
    </row>
    <row r="668" ht="12.75">
      <c r="AF668" s="8"/>
    </row>
    <row r="669" ht="12.75">
      <c r="AF669" s="8"/>
    </row>
    <row r="670" ht="12.75">
      <c r="AF670" s="8"/>
    </row>
    <row r="671" ht="12.75">
      <c r="AF671" s="8"/>
    </row>
    <row r="672" ht="12.75">
      <c r="AF672" s="8"/>
    </row>
    <row r="673" ht="12.75">
      <c r="AF673" s="8"/>
    </row>
    <row r="674" ht="12.75">
      <c r="AF674" s="8"/>
    </row>
    <row r="675" ht="12.75">
      <c r="AF675" s="8"/>
    </row>
    <row r="676" ht="12.75">
      <c r="AF676" s="8"/>
    </row>
    <row r="677" ht="12.75">
      <c r="AF677" s="8"/>
    </row>
    <row r="678" ht="12.75">
      <c r="AF678" s="8"/>
    </row>
    <row r="679" ht="12.75">
      <c r="AF679" s="8"/>
    </row>
    <row r="680" ht="12.75">
      <c r="AF680" s="8"/>
    </row>
    <row r="681" ht="12.75">
      <c r="AF681" s="8"/>
    </row>
    <row r="682" ht="12.75">
      <c r="AF682" s="8"/>
    </row>
    <row r="683" ht="12.75">
      <c r="AF683" s="8"/>
    </row>
    <row r="684" ht="12.75">
      <c r="AF684" s="8"/>
    </row>
    <row r="685" ht="12.75">
      <c r="AF685" s="8"/>
    </row>
    <row r="686" ht="12.75">
      <c r="AF686" s="8"/>
    </row>
    <row r="687" ht="12.75">
      <c r="AF687" s="8"/>
    </row>
    <row r="688" ht="12.75">
      <c r="AF688" s="8"/>
    </row>
    <row r="689" ht="12.75">
      <c r="AF689" s="8"/>
    </row>
    <row r="690" ht="12.75">
      <c r="AF690" s="8"/>
    </row>
    <row r="691" ht="12.75">
      <c r="AF691" s="8"/>
    </row>
    <row r="692" ht="12.75">
      <c r="AF692" s="8"/>
    </row>
    <row r="693" ht="12.75">
      <c r="AF693" s="8"/>
    </row>
    <row r="694" ht="12.75">
      <c r="AF694" s="8"/>
    </row>
    <row r="695" ht="12.75">
      <c r="AF695" s="8"/>
    </row>
    <row r="696" ht="12.75">
      <c r="AF696" s="8"/>
    </row>
    <row r="697" ht="12.75">
      <c r="AF697" s="8"/>
    </row>
    <row r="698" ht="12.75">
      <c r="AF698" s="8"/>
    </row>
    <row r="699" ht="12.75">
      <c r="AF699" s="8"/>
    </row>
    <row r="700" ht="12.75">
      <c r="AF700" s="8"/>
    </row>
    <row r="701" ht="12.75">
      <c r="AF701" s="8"/>
    </row>
    <row r="702" ht="12.75">
      <c r="AF702" s="8"/>
    </row>
    <row r="703" ht="12.75">
      <c r="AF703" s="8"/>
    </row>
    <row r="704" ht="12.75">
      <c r="AF704" s="8"/>
    </row>
    <row r="705" ht="12.75">
      <c r="AF705" s="8"/>
    </row>
    <row r="706" ht="12.75">
      <c r="AF706" s="8"/>
    </row>
    <row r="707" ht="12.75">
      <c r="AF707" s="8"/>
    </row>
    <row r="708" ht="12.75">
      <c r="AF708" s="8"/>
    </row>
    <row r="709" ht="12.75">
      <c r="AF709" s="8"/>
    </row>
    <row r="710" ht="12.75">
      <c r="AF710" s="8"/>
    </row>
    <row r="711" ht="12.75">
      <c r="AF711" s="8"/>
    </row>
    <row r="712" ht="12.75">
      <c r="AF712" s="8"/>
    </row>
    <row r="713" ht="12.75">
      <c r="AF713" s="8"/>
    </row>
    <row r="714" ht="12.75">
      <c r="AF714" s="8"/>
    </row>
    <row r="715" ht="12.75">
      <c r="AF715" s="8"/>
    </row>
    <row r="716" ht="12.75">
      <c r="AF716" s="8"/>
    </row>
    <row r="717" ht="12.75">
      <c r="AF717" s="8"/>
    </row>
    <row r="718" ht="12.75">
      <c r="AF718" s="8"/>
    </row>
    <row r="719" ht="12.75">
      <c r="AF719" s="8"/>
    </row>
    <row r="720" ht="12.75">
      <c r="AF720" s="8"/>
    </row>
    <row r="721" ht="12.75">
      <c r="AF721" s="8"/>
    </row>
    <row r="722" ht="12.75">
      <c r="AF722" s="8"/>
    </row>
    <row r="723" ht="12.75">
      <c r="AF723" s="8"/>
    </row>
    <row r="724" ht="12.75">
      <c r="AF724" s="8"/>
    </row>
    <row r="725" ht="12.75">
      <c r="AF725" s="8"/>
    </row>
    <row r="726" ht="12.75">
      <c r="AF726" s="8"/>
    </row>
    <row r="727" ht="12.75">
      <c r="AF727" s="8"/>
    </row>
    <row r="728" ht="12.75">
      <c r="AF728" s="8"/>
    </row>
    <row r="729" ht="12.75">
      <c r="AF729" s="8"/>
    </row>
    <row r="730" ht="12.75">
      <c r="AF730" s="8"/>
    </row>
    <row r="731" ht="12.75">
      <c r="AF731" s="8"/>
    </row>
    <row r="732" ht="12.75">
      <c r="AF732" s="8"/>
    </row>
    <row r="733" ht="12.75">
      <c r="AF733" s="8"/>
    </row>
    <row r="734" ht="12.75">
      <c r="AF734" s="8"/>
    </row>
    <row r="735" ht="12.75">
      <c r="AF735" s="8"/>
    </row>
    <row r="736" ht="12.75">
      <c r="AF736" s="8"/>
    </row>
    <row r="737" ht="12.75">
      <c r="AF737" s="8"/>
    </row>
    <row r="738" ht="12.75">
      <c r="AF738" s="8"/>
    </row>
    <row r="739" ht="12.75">
      <c r="AF739" s="8"/>
    </row>
    <row r="740" ht="12.75">
      <c r="AF740" s="8"/>
    </row>
    <row r="741" ht="12.75">
      <c r="AF741" s="8"/>
    </row>
    <row r="742" ht="12.75">
      <c r="AF742" s="8"/>
    </row>
    <row r="743" ht="12.75">
      <c r="AF743" s="8"/>
    </row>
    <row r="744" ht="12.75">
      <c r="AF744" s="8"/>
    </row>
    <row r="745" ht="12.75">
      <c r="AF745" s="8"/>
    </row>
    <row r="746" ht="12.75">
      <c r="AF746" s="8"/>
    </row>
    <row r="747" ht="12.75">
      <c r="AF747" s="8"/>
    </row>
    <row r="748" ht="12.75">
      <c r="AF748" s="8"/>
    </row>
    <row r="749" ht="12.75">
      <c r="AF749" s="8"/>
    </row>
    <row r="750" ht="12.75">
      <c r="AF750" s="8"/>
    </row>
    <row r="751" ht="12.75">
      <c r="AF751" s="8"/>
    </row>
    <row r="752" ht="12.75">
      <c r="AF752" s="8"/>
    </row>
    <row r="753" ht="12.75">
      <c r="AF753" s="8"/>
    </row>
    <row r="754" ht="12.75">
      <c r="AF754" s="8"/>
    </row>
    <row r="755" ht="12.75">
      <c r="AF755" s="8"/>
    </row>
    <row r="756" ht="12.75">
      <c r="AF756" s="8"/>
    </row>
    <row r="757" ht="12.75">
      <c r="AF757" s="8"/>
    </row>
    <row r="758" ht="12.75">
      <c r="AF758" s="8"/>
    </row>
    <row r="759" ht="12.75">
      <c r="AF759" s="8"/>
    </row>
    <row r="760" ht="12.75">
      <c r="AF760" s="8"/>
    </row>
    <row r="761" ht="12.75">
      <c r="AF761" s="8"/>
    </row>
    <row r="762" ht="12.75">
      <c r="AF762" s="8"/>
    </row>
    <row r="763" ht="12.75">
      <c r="AF763" s="8"/>
    </row>
    <row r="764" ht="12.75">
      <c r="AF764" s="8"/>
    </row>
    <row r="765" ht="12.75">
      <c r="AF765" s="8"/>
    </row>
    <row r="766" ht="12.75">
      <c r="AF766" s="8"/>
    </row>
    <row r="767" ht="12.75">
      <c r="AF767" s="8"/>
    </row>
    <row r="768" ht="12.75">
      <c r="AF768" s="8"/>
    </row>
    <row r="769" ht="12.75">
      <c r="AF769" s="8"/>
    </row>
    <row r="770" ht="12.75">
      <c r="AF770" s="8"/>
    </row>
    <row r="771" ht="12.75">
      <c r="AF771" s="8"/>
    </row>
    <row r="772" ht="12.75">
      <c r="AF772" s="8"/>
    </row>
    <row r="773" ht="12.75">
      <c r="AF773" s="8"/>
    </row>
    <row r="774" ht="12.75">
      <c r="AF774" s="8"/>
    </row>
    <row r="775" ht="12.75">
      <c r="AF775" s="8"/>
    </row>
    <row r="776" ht="12.75">
      <c r="AF776" s="8"/>
    </row>
    <row r="777" ht="12.75">
      <c r="AF777" s="8"/>
    </row>
    <row r="778" ht="12.75">
      <c r="AF778" s="8"/>
    </row>
    <row r="779" ht="12.75">
      <c r="AF779" s="8"/>
    </row>
    <row r="780" ht="12.75">
      <c r="AF780" s="8"/>
    </row>
    <row r="781" ht="12.75">
      <c r="AF781" s="8"/>
    </row>
    <row r="782" ht="12.75">
      <c r="AF782" s="8"/>
    </row>
    <row r="783" ht="12.75">
      <c r="AF783" s="8"/>
    </row>
    <row r="784" ht="12.75">
      <c r="AF784" s="8"/>
    </row>
    <row r="785" ht="12.75">
      <c r="AF785" s="8"/>
    </row>
    <row r="786" ht="12.75">
      <c r="AF786" s="8"/>
    </row>
    <row r="787" ht="12.75">
      <c r="AF787" s="8"/>
    </row>
    <row r="788" ht="12.75">
      <c r="AF788" s="8"/>
    </row>
    <row r="789" ht="12.75">
      <c r="AF789" s="8"/>
    </row>
    <row r="790" ht="12.75">
      <c r="AF790" s="8"/>
    </row>
    <row r="791" ht="12.75">
      <c r="AF791" s="8"/>
    </row>
    <row r="792" ht="12.75">
      <c r="AF792" s="8"/>
    </row>
    <row r="793" ht="12.75">
      <c r="AF793" s="8"/>
    </row>
    <row r="794" ht="12.75">
      <c r="AF794" s="8"/>
    </row>
    <row r="795" ht="12.75">
      <c r="AF795" s="8"/>
    </row>
    <row r="796" ht="12.75">
      <c r="AF796" s="8"/>
    </row>
    <row r="797" ht="12.75">
      <c r="AF797" s="8"/>
    </row>
    <row r="798" ht="12.75">
      <c r="AF798" s="8"/>
    </row>
    <row r="799" ht="12.75">
      <c r="AF799" s="8"/>
    </row>
    <row r="800" ht="12.75">
      <c r="AF800" s="8"/>
    </row>
    <row r="801" ht="12.75">
      <c r="AF801" s="8"/>
    </row>
    <row r="802" ht="12.75">
      <c r="AF802" s="8"/>
    </row>
    <row r="803" ht="12.75">
      <c r="AF803" s="8"/>
    </row>
    <row r="804" ht="12.75">
      <c r="AF804" s="8"/>
    </row>
    <row r="805" ht="12.75">
      <c r="AF805" s="8"/>
    </row>
    <row r="806" ht="12.75">
      <c r="AF806" s="8"/>
    </row>
    <row r="807" ht="12.75">
      <c r="AF807" s="8"/>
    </row>
    <row r="808" ht="12.75">
      <c r="AF808" s="8"/>
    </row>
    <row r="809" ht="12.75">
      <c r="AF809" s="8"/>
    </row>
    <row r="810" ht="12.75">
      <c r="AF810" s="8"/>
    </row>
    <row r="811" ht="12.75">
      <c r="AF811" s="8"/>
    </row>
    <row r="812" ht="12.75">
      <c r="AF812" s="8"/>
    </row>
    <row r="813" ht="12.75">
      <c r="AF813" s="8"/>
    </row>
    <row r="814" ht="12.75">
      <c r="AF814" s="8"/>
    </row>
    <row r="815" ht="12.75">
      <c r="AF815" s="8"/>
    </row>
    <row r="816" ht="12.75">
      <c r="AF816" s="8"/>
    </row>
    <row r="817" ht="12.75">
      <c r="AF817" s="8"/>
    </row>
    <row r="818" ht="12.75">
      <c r="AF818" s="8"/>
    </row>
    <row r="819" ht="12.75">
      <c r="AF819" s="8"/>
    </row>
    <row r="820" ht="12.75">
      <c r="AF820" s="8"/>
    </row>
    <row r="821" ht="12.75">
      <c r="AF821" s="8"/>
    </row>
    <row r="822" ht="12.75">
      <c r="AF822" s="8"/>
    </row>
    <row r="823" ht="12.75">
      <c r="AF823" s="8"/>
    </row>
    <row r="824" ht="12.75">
      <c r="AF824" s="8"/>
    </row>
    <row r="825" ht="12.75">
      <c r="AF825" s="8"/>
    </row>
    <row r="826" ht="12.75">
      <c r="AF826" s="8"/>
    </row>
    <row r="827" ht="12.75">
      <c r="AF827" s="8"/>
    </row>
    <row r="828" ht="12.75">
      <c r="AF828" s="8"/>
    </row>
    <row r="829" ht="12.75">
      <c r="AF829" s="8"/>
    </row>
    <row r="830" ht="12.75">
      <c r="AF830" s="8"/>
    </row>
    <row r="831" ht="12.75">
      <c r="AF831" s="8"/>
    </row>
    <row r="832" ht="12.75">
      <c r="AF832" s="8"/>
    </row>
    <row r="833" ht="12.75">
      <c r="AF833" s="8"/>
    </row>
    <row r="834" ht="12.75">
      <c r="AF834" s="8"/>
    </row>
    <row r="835" ht="12.75">
      <c r="AF835" s="8"/>
    </row>
    <row r="836" ht="12.75">
      <c r="AF836" s="8"/>
    </row>
    <row r="837" ht="12.75">
      <c r="AF837" s="8"/>
    </row>
    <row r="838" ht="12.75">
      <c r="AF838" s="8"/>
    </row>
    <row r="839" ht="12.75">
      <c r="AF839" s="8"/>
    </row>
    <row r="840" ht="12.75">
      <c r="AF840" s="8"/>
    </row>
    <row r="841" ht="12.75">
      <c r="AF841" s="8"/>
    </row>
    <row r="842" ht="12.75">
      <c r="AF842" s="8"/>
    </row>
    <row r="843" ht="12.75">
      <c r="AF843" s="8"/>
    </row>
    <row r="844" ht="12.75">
      <c r="AF844" s="8"/>
    </row>
    <row r="845" ht="12.75">
      <c r="AF845" s="8"/>
    </row>
    <row r="846" ht="12.75">
      <c r="AF846" s="8"/>
    </row>
    <row r="847" ht="12.75">
      <c r="AF847" s="8"/>
    </row>
    <row r="848" ht="12.75">
      <c r="AF848" s="8"/>
    </row>
    <row r="849" ht="12.75">
      <c r="AF849" s="8"/>
    </row>
    <row r="850" ht="12.75">
      <c r="AF850" s="8"/>
    </row>
    <row r="851" ht="12.75">
      <c r="AF851" s="8"/>
    </row>
    <row r="852" ht="12.75">
      <c r="AF852" s="8"/>
    </row>
    <row r="853" ht="12.75">
      <c r="AF853" s="8"/>
    </row>
    <row r="854" ht="12.75">
      <c r="AF854" s="8"/>
    </row>
    <row r="855" ht="12.75">
      <c r="AF855" s="8"/>
    </row>
    <row r="856" ht="12.75">
      <c r="AF856" s="8"/>
    </row>
    <row r="857" ht="12.75">
      <c r="AF857" s="8"/>
    </row>
    <row r="858" ht="12.75">
      <c r="AF858" s="8"/>
    </row>
    <row r="859" ht="12.75">
      <c r="AF859" s="8"/>
    </row>
    <row r="860" ht="12.75">
      <c r="AF860" s="8"/>
    </row>
    <row r="861" ht="12.75">
      <c r="AF861" s="8"/>
    </row>
    <row r="862" ht="12.75">
      <c r="AF862" s="8"/>
    </row>
    <row r="863" ht="12.75">
      <c r="AF863" s="8"/>
    </row>
    <row r="864" ht="12.75">
      <c r="AF864" s="8"/>
    </row>
    <row r="865" ht="12.75">
      <c r="AF865" s="8"/>
    </row>
    <row r="866" ht="12.75">
      <c r="AF866" s="8"/>
    </row>
    <row r="867" ht="12.75">
      <c r="AF867" s="8"/>
    </row>
    <row r="868" ht="12.75">
      <c r="AF868" s="8"/>
    </row>
    <row r="869" ht="12.75">
      <c r="AF869" s="8"/>
    </row>
    <row r="870" ht="12.75">
      <c r="AF870" s="8"/>
    </row>
    <row r="871" ht="12.75">
      <c r="AF871" s="8"/>
    </row>
    <row r="872" ht="12.75">
      <c r="AF872" s="8"/>
    </row>
    <row r="873" ht="12.75">
      <c r="AF873" s="8"/>
    </row>
    <row r="874" ht="12.75">
      <c r="AF874" s="8"/>
    </row>
    <row r="875" ht="12.75">
      <c r="AF875" s="8"/>
    </row>
    <row r="876" ht="12.75">
      <c r="AF876" s="8"/>
    </row>
    <row r="877" ht="12.75">
      <c r="AF877" s="8"/>
    </row>
    <row r="878" ht="12.75">
      <c r="AF878" s="8"/>
    </row>
    <row r="879" ht="12.75">
      <c r="AF879" s="8"/>
    </row>
    <row r="880" ht="12.75">
      <c r="AF880" s="8"/>
    </row>
    <row r="881" ht="12.75">
      <c r="AF881" s="8"/>
    </row>
    <row r="882" ht="12.75">
      <c r="AF882" s="8"/>
    </row>
    <row r="883" ht="12.75">
      <c r="AF883" s="8"/>
    </row>
    <row r="884" ht="12.75">
      <c r="AF884" s="8"/>
    </row>
    <row r="885" ht="12.75">
      <c r="AF885" s="8"/>
    </row>
    <row r="886" ht="12.75">
      <c r="AF886" s="8"/>
    </row>
    <row r="887" ht="12.75">
      <c r="AF887" s="8"/>
    </row>
    <row r="888" ht="12.75">
      <c r="AF888" s="8"/>
    </row>
    <row r="889" ht="12.75">
      <c r="AF889" s="8"/>
    </row>
    <row r="890" ht="12.75">
      <c r="AF890" s="8"/>
    </row>
    <row r="891" ht="12.75">
      <c r="AF891" s="8"/>
    </row>
    <row r="892" ht="12.75">
      <c r="AF892" s="8"/>
    </row>
    <row r="893" ht="12.75">
      <c r="AF893" s="8"/>
    </row>
    <row r="894" ht="12.75">
      <c r="AF894" s="8"/>
    </row>
    <row r="895" ht="12.75">
      <c r="AF895" s="8"/>
    </row>
    <row r="896" ht="12.75">
      <c r="AF896" s="8"/>
    </row>
    <row r="897" ht="12.75">
      <c r="AF897" s="8"/>
    </row>
    <row r="898" ht="12.75">
      <c r="AF898" s="8"/>
    </row>
    <row r="899" ht="12.75">
      <c r="AF899" s="8"/>
    </row>
    <row r="900" ht="12.75">
      <c r="AF900" s="8"/>
    </row>
    <row r="901" ht="12.75">
      <c r="AF901" s="8"/>
    </row>
    <row r="902" ht="12.75">
      <c r="AF902" s="8"/>
    </row>
    <row r="903" ht="12.75">
      <c r="AF903" s="8"/>
    </row>
    <row r="904" ht="12.75">
      <c r="AF904" s="8"/>
    </row>
    <row r="905" ht="12.75">
      <c r="AF905" s="8"/>
    </row>
    <row r="906" ht="12.75">
      <c r="AF906" s="8"/>
    </row>
    <row r="907" ht="12.75">
      <c r="AF907" s="8"/>
    </row>
    <row r="908" ht="12.75">
      <c r="AF908" s="8"/>
    </row>
    <row r="909" ht="12.75">
      <c r="AF909" s="8"/>
    </row>
    <row r="910" ht="12.75">
      <c r="AF910" s="8"/>
    </row>
    <row r="911" ht="12.75">
      <c r="AF911" s="8"/>
    </row>
    <row r="912" ht="12.75">
      <c r="AF912" s="8"/>
    </row>
    <row r="913" ht="12.75">
      <c r="AF913" s="8"/>
    </row>
    <row r="914" ht="12.75">
      <c r="AF914" s="8"/>
    </row>
    <row r="915" ht="12.75">
      <c r="AF915" s="8"/>
    </row>
    <row r="916" ht="12.75">
      <c r="AF916" s="8"/>
    </row>
    <row r="917" ht="12.75">
      <c r="AF917" s="8"/>
    </row>
    <row r="918" ht="12.75">
      <c r="AF918" s="8"/>
    </row>
    <row r="919" ht="12.75">
      <c r="AF919" s="8"/>
    </row>
    <row r="920" ht="12.75">
      <c r="AF920" s="8"/>
    </row>
    <row r="921" ht="12.75">
      <c r="AF921" s="8"/>
    </row>
    <row r="922" ht="12.75">
      <c r="AF922" s="8"/>
    </row>
    <row r="923" ht="12.75">
      <c r="AF923" s="8"/>
    </row>
    <row r="924" ht="12.75">
      <c r="AF924" s="8"/>
    </row>
    <row r="925" ht="12.75">
      <c r="AF925" s="8"/>
    </row>
    <row r="926" ht="12.75">
      <c r="AF926" s="8"/>
    </row>
    <row r="927" ht="12.75">
      <c r="AF927" s="8"/>
    </row>
    <row r="928" ht="12.75">
      <c r="AF928" s="8"/>
    </row>
    <row r="929" ht="12.75">
      <c r="AF929" s="8"/>
    </row>
    <row r="930" ht="12.75">
      <c r="AF930" s="8"/>
    </row>
    <row r="931" ht="12.75">
      <c r="AF931" s="8"/>
    </row>
    <row r="932" ht="12.75">
      <c r="AF932" s="8"/>
    </row>
    <row r="933" ht="12.75">
      <c r="AF933" s="8"/>
    </row>
    <row r="934" ht="12.75">
      <c r="AF934" s="8"/>
    </row>
    <row r="935" ht="12.75">
      <c r="AF935" s="8"/>
    </row>
    <row r="936" ht="12.75">
      <c r="AF936" s="8"/>
    </row>
    <row r="937" ht="12.75">
      <c r="AF937" s="8"/>
    </row>
    <row r="938" ht="12.75">
      <c r="AF938" s="8"/>
    </row>
    <row r="939" ht="12.75">
      <c r="AF939" s="8"/>
    </row>
    <row r="940" ht="12.75">
      <c r="AF940" s="8"/>
    </row>
    <row r="941" ht="12.75">
      <c r="AF941" s="8"/>
    </row>
    <row r="942" ht="12.75">
      <c r="AF942" s="8"/>
    </row>
    <row r="943" ht="12.75">
      <c r="AF943" s="8"/>
    </row>
    <row r="944" ht="12.75">
      <c r="AF944" s="8"/>
    </row>
    <row r="945" ht="12.75">
      <c r="AF945" s="8"/>
    </row>
    <row r="946" ht="12.75">
      <c r="AF946" s="8"/>
    </row>
    <row r="947" ht="12.75">
      <c r="AF947" s="8"/>
    </row>
    <row r="948" ht="12.75">
      <c r="AF948" s="8"/>
    </row>
    <row r="949" ht="12.75">
      <c r="AF949" s="8"/>
    </row>
    <row r="950" ht="12.75">
      <c r="AF950" s="8"/>
    </row>
    <row r="951" ht="12.75">
      <c r="AF951" s="8"/>
    </row>
    <row r="952" ht="12.75">
      <c r="AF952" s="8"/>
    </row>
    <row r="953" ht="12.75">
      <c r="AF953" s="8"/>
    </row>
    <row r="954" ht="12.75">
      <c r="AF954" s="8"/>
    </row>
    <row r="955" ht="12.75">
      <c r="AF955" s="8"/>
    </row>
    <row r="956" ht="12.75">
      <c r="AF956" s="8"/>
    </row>
    <row r="957" ht="12.75">
      <c r="AF957" s="8"/>
    </row>
    <row r="958" ht="12.75">
      <c r="AF958" s="8"/>
    </row>
    <row r="959" ht="12.75">
      <c r="AF959" s="8"/>
    </row>
    <row r="960" ht="12.75">
      <c r="AF960" s="8"/>
    </row>
    <row r="961" ht="12.75">
      <c r="AF961" s="8"/>
    </row>
    <row r="962" ht="12.75">
      <c r="AF962" s="8"/>
    </row>
    <row r="963" ht="12.75">
      <c r="AF963" s="8"/>
    </row>
    <row r="964" ht="12.75">
      <c r="AF964" s="8"/>
    </row>
    <row r="965" ht="12.75">
      <c r="AF965" s="8"/>
    </row>
    <row r="966" ht="12.75">
      <c r="AF966" s="8"/>
    </row>
    <row r="967" ht="12.75">
      <c r="AF967" s="8"/>
    </row>
    <row r="968" ht="12.75">
      <c r="AF968" s="8"/>
    </row>
    <row r="969" ht="12.75">
      <c r="AF969" s="8"/>
    </row>
    <row r="970" ht="12.75">
      <c r="AF970" s="8"/>
    </row>
    <row r="971" ht="12.75">
      <c r="AF971" s="8"/>
    </row>
    <row r="972" ht="12.75">
      <c r="AF972" s="8"/>
    </row>
    <row r="973" ht="12.75">
      <c r="AF973" s="8"/>
    </row>
    <row r="974" ht="12.75">
      <c r="AF974" s="8"/>
    </row>
    <row r="975" ht="12.75">
      <c r="AF975" s="8"/>
    </row>
    <row r="976" ht="12.75">
      <c r="AF976" s="8"/>
    </row>
    <row r="977" ht="12.75">
      <c r="AF977" s="8"/>
    </row>
    <row r="978" ht="12.75">
      <c r="AF978" s="8"/>
    </row>
    <row r="979" ht="12.75">
      <c r="AF979" s="8"/>
    </row>
    <row r="980" ht="12.75">
      <c r="AF980" s="8"/>
    </row>
    <row r="981" ht="12.75">
      <c r="AF981" s="8"/>
    </row>
    <row r="982" ht="12.75">
      <c r="AF982" s="8"/>
    </row>
    <row r="983" ht="12.75">
      <c r="AF983" s="8"/>
    </row>
    <row r="984" ht="12.75">
      <c r="AF984" s="8"/>
    </row>
    <row r="985" ht="12.75">
      <c r="AF985" s="8"/>
    </row>
    <row r="986" ht="12.75">
      <c r="AF986" s="8"/>
    </row>
    <row r="987" ht="12.75">
      <c r="AF987" s="8"/>
    </row>
    <row r="988" ht="12.75">
      <c r="AF988" s="8"/>
    </row>
    <row r="989" ht="12.75">
      <c r="AF989" s="8"/>
    </row>
    <row r="990" ht="12.75">
      <c r="AF990" s="8"/>
    </row>
    <row r="991" ht="12.75">
      <c r="AF991" s="8"/>
    </row>
    <row r="992" ht="12.75">
      <c r="AF992" s="8"/>
    </row>
    <row r="993" ht="12.75">
      <c r="AF993" s="8"/>
    </row>
    <row r="994" ht="12.75">
      <c r="AF994" s="8"/>
    </row>
    <row r="995" ht="12.75">
      <c r="AF995" s="8"/>
    </row>
    <row r="996" ht="12.75">
      <c r="AF996" s="8"/>
    </row>
    <row r="997" ht="12.75">
      <c r="AF997" s="8"/>
    </row>
    <row r="998" ht="12.75">
      <c r="AF998" s="8"/>
    </row>
    <row r="999" ht="12.75">
      <c r="AF999" s="8"/>
    </row>
    <row r="1000" ht="12.75">
      <c r="AF1000" s="8"/>
    </row>
    <row r="1001" ht="12.75">
      <c r="AF1001" s="8"/>
    </row>
    <row r="1002" ht="12.75">
      <c r="AF1002" s="8"/>
    </row>
    <row r="1003" ht="12.75">
      <c r="AF1003" s="8"/>
    </row>
    <row r="1004" ht="12.75">
      <c r="AF1004" s="8"/>
    </row>
    <row r="1005" ht="12.75">
      <c r="AF1005" s="8"/>
    </row>
    <row r="1006" ht="12.75">
      <c r="AF1006" s="8"/>
    </row>
    <row r="1007" ht="12.75">
      <c r="AF1007" s="8"/>
    </row>
    <row r="1008" ht="12.75">
      <c r="AF1008" s="8"/>
    </row>
    <row r="1009" ht="12.75">
      <c r="AF1009" s="8"/>
    </row>
    <row r="1010" ht="12.75">
      <c r="AF1010" s="8"/>
    </row>
    <row r="1011" ht="12.75">
      <c r="AF1011" s="8"/>
    </row>
    <row r="1012" ht="12.75">
      <c r="AF1012" s="8"/>
    </row>
    <row r="1013" ht="12.75">
      <c r="AF1013" s="8"/>
    </row>
    <row r="1014" ht="12.75">
      <c r="AF1014" s="8"/>
    </row>
    <row r="1015" ht="12.75">
      <c r="AF1015" s="8"/>
    </row>
    <row r="1016" ht="12.75">
      <c r="AF1016" s="8"/>
    </row>
    <row r="1017" ht="12.75">
      <c r="AF1017" s="8"/>
    </row>
    <row r="1018" ht="12.75">
      <c r="AF1018" s="8"/>
    </row>
    <row r="1019" ht="12.75">
      <c r="AF1019" s="8"/>
    </row>
    <row r="1020" ht="12.75">
      <c r="AF1020" s="8"/>
    </row>
  </sheetData>
  <mergeCells count="25">
    <mergeCell ref="AK3:AK5"/>
    <mergeCell ref="AL3:AL5"/>
    <mergeCell ref="AG3:AG5"/>
    <mergeCell ref="AH3:AH5"/>
    <mergeCell ref="AI3:AI5"/>
    <mergeCell ref="AJ3:AJ5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F3:AF5"/>
    <mergeCell ref="U4:V4"/>
    <mergeCell ref="W4:X4"/>
    <mergeCell ref="Y4:Z4"/>
    <mergeCell ref="AA4:AB4"/>
    <mergeCell ref="E4:F4"/>
    <mergeCell ref="G4:H4"/>
    <mergeCell ref="I4:J4"/>
    <mergeCell ref="M4:N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2004-11-11T13:35:46Z</dcterms:modified>
  <cp:category/>
  <cp:version/>
  <cp:contentType/>
  <cp:contentStatus/>
</cp:coreProperties>
</file>