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2" windowWidth="8976" windowHeight="5796" activeTab="0"/>
  </bookViews>
  <sheets>
    <sheet name="Tabel 02A1vlg" sheetId="1" r:id="rId1"/>
  </sheets>
  <definedNames/>
  <calcPr fullCalcOnLoad="1"/>
</workbook>
</file>

<file path=xl/sharedStrings.xml><?xml version="1.0" encoding="utf-8"?>
<sst xmlns="http://schemas.openxmlformats.org/spreadsheetml/2006/main" count="1751" uniqueCount="418">
  <si>
    <t>Volgnummer</t>
  </si>
  <si>
    <t>Positie in het  beroep. 1)</t>
  </si>
  <si>
    <t>MANNEN</t>
  </si>
  <si>
    <t>Beneden 12 jaar 1898 en later.</t>
  </si>
  <si>
    <t>12 en 13 1897 - 1896.</t>
  </si>
  <si>
    <t>14 1895.</t>
  </si>
  <si>
    <t>15 1894.</t>
  </si>
  <si>
    <t xml:space="preserve">16 en 17 1893  - 1892. </t>
  </si>
  <si>
    <t>18 en 19      1891 - 1890.</t>
  </si>
  <si>
    <t>20           1889.</t>
  </si>
  <si>
    <t xml:space="preserve">21 en 22 1888 - 1887. </t>
  </si>
  <si>
    <t>23 en 24 1886 - 1885</t>
  </si>
  <si>
    <t>25  tot en met 30        1884 - 1879.</t>
  </si>
  <si>
    <t>31 tot en met 34                  1878 - 1875.</t>
  </si>
  <si>
    <t>35          1874.</t>
  </si>
  <si>
    <t>36  tot en met 40     1873 - 1869.</t>
  </si>
  <si>
    <t>65          1844.</t>
  </si>
  <si>
    <t>71 en daarboven 1838 en vroeger.</t>
  </si>
  <si>
    <t>O.</t>
  </si>
  <si>
    <t>G.</t>
  </si>
  <si>
    <t>BENAMING van de onderdeelen der onderscheidene beroepsklassen, met de daartoe behoorende beroepen.</t>
  </si>
  <si>
    <t>TOTAAL DER MANNEN.</t>
  </si>
  <si>
    <t>TOTAAL GENERAAL.</t>
  </si>
  <si>
    <t>Volgnummer.</t>
  </si>
  <si>
    <t>Telling</t>
  </si>
  <si>
    <t>Tabel</t>
  </si>
  <si>
    <t>Pagina links</t>
  </si>
  <si>
    <t>Pagina rechts</t>
  </si>
  <si>
    <t>Provincie</t>
  </si>
  <si>
    <t>Image nr</t>
  </si>
  <si>
    <t>41 tot en met 44      1868 - 1865.</t>
  </si>
  <si>
    <t>45 tot en met 50     1864 - 1859.</t>
  </si>
  <si>
    <t>51 tot en met 54     1858 - 1855.</t>
  </si>
  <si>
    <t>55 tot en met 60     1854 - 1849.</t>
  </si>
  <si>
    <t>61 tot en met 64     1848 - 1845.</t>
  </si>
  <si>
    <t>66 tot en met 70       1843 - 1839.</t>
  </si>
  <si>
    <t xml:space="preserve">LEEFTIJDEN, GEBOORTEJAREN EN BURGELIJKE STAAT. </t>
  </si>
  <si>
    <t>I. Fabricage van aardewerk, glas, kalk en steenen.</t>
  </si>
  <si>
    <t>Grintgravers</t>
  </si>
  <si>
    <t>Kiezelgravers</t>
  </si>
  <si>
    <t>Zandgravers</t>
  </si>
  <si>
    <t>Zandwasschers</t>
  </si>
  <si>
    <t>Zandwerkers</t>
  </si>
  <si>
    <t>Fabricage van gips</t>
  </si>
  <si>
    <t>Fabricage van kalk</t>
  </si>
  <si>
    <t>Fabricage van krijt</t>
  </si>
  <si>
    <t>Fabricage van cement</t>
  </si>
  <si>
    <t>Fabricage van brikken</t>
  </si>
  <si>
    <t>D</t>
  </si>
  <si>
    <t>Fabricage van molensteenen</t>
  </si>
  <si>
    <t>Fabricage van steen</t>
  </si>
  <si>
    <t>Fabricage van pannen</t>
  </si>
  <si>
    <t>Fabricage van pannen en tegels</t>
  </si>
  <si>
    <t>Fabricage van vloertegels</t>
  </si>
  <si>
    <t>Fabricage van buizen</t>
  </si>
  <si>
    <t>Fabricage van draineerbuizen</t>
  </si>
  <si>
    <t>Fabricage van grofaardewerk</t>
  </si>
  <si>
    <t>Fabricage van fayencekachels</t>
  </si>
  <si>
    <t>Fabricage van granietvloeren</t>
  </si>
  <si>
    <t>Fabricage van cementsteen</t>
  </si>
  <si>
    <t>Fabricage van kunststeen</t>
  </si>
  <si>
    <t>Fabricage van ijzercement</t>
  </si>
  <si>
    <t>Fabricage van porcelein, enz</t>
  </si>
  <si>
    <t>Fabricage van tegels</t>
  </si>
  <si>
    <t>Fabricage van tabakspijpen</t>
  </si>
  <si>
    <t>Fabricage van glas en spiegels</t>
  </si>
  <si>
    <t>I. Totaal</t>
  </si>
  <si>
    <t>III. Boek- en steendrukkerij, drukken van hout-, koper- en staalgravures, photographie, enz.</t>
  </si>
  <si>
    <t>Boekdrukkerij</t>
  </si>
  <si>
    <t>IV. Bouwbedrijven (incl. reiniging van gebouwen, aanleggen, onderhouden, reinigen van wegen en straten, ook gemeentelijke dienst).</t>
  </si>
  <si>
    <t>Aannemers (huizenbouw)</t>
  </si>
  <si>
    <t>Heibazen</t>
  </si>
  <si>
    <t>Fundeeringsmakers of -werkers</t>
  </si>
  <si>
    <t>Metselaars</t>
  </si>
  <si>
    <t>Steenhouw. en fabricage van marmerw.</t>
  </si>
  <si>
    <t>Timmerlieden</t>
  </si>
  <si>
    <t>Loodgieters</t>
  </si>
  <si>
    <t>Aanleggers van gas- en waterl.</t>
  </si>
  <si>
    <t>Dekkers</t>
  </si>
  <si>
    <t>Molenmakers</t>
  </si>
  <si>
    <t>Pleisteraars</t>
  </si>
  <si>
    <t>Schilders</t>
  </si>
  <si>
    <t>Behangers</t>
  </si>
  <si>
    <t>Personeel (Waterkant. Amsterd.)</t>
  </si>
  <si>
    <t>Aannemers (overige bouwwerken)</t>
  </si>
  <si>
    <t>Duikers en helmduikers</t>
  </si>
  <si>
    <t>Dijkwerkers</t>
  </si>
  <si>
    <t>Kribwerkers</t>
  </si>
  <si>
    <t>Baggerlieden</t>
  </si>
  <si>
    <t>Straatmakers</t>
  </si>
  <si>
    <t>Brugbouw</t>
  </si>
  <si>
    <t>Glazenwasschers</t>
  </si>
  <si>
    <t>Schoorsteenvegers</t>
  </si>
  <si>
    <t>Openbare reiniging</t>
  </si>
  <si>
    <t>IV. Totaal</t>
  </si>
  <si>
    <t>V. Chemische nijverheid, fabricage van kaarsen, olie, vernis, vet, zeep, ontplofbare stoffen, verfstoffen enz.</t>
  </si>
  <si>
    <t>Apothekers</t>
  </si>
  <si>
    <t>Fabricage van drop</t>
  </si>
  <si>
    <t>Fabricage van asphalt</t>
  </si>
  <si>
    <t>Fabricage van chemicalien</t>
  </si>
  <si>
    <t>Fabricage van aether</t>
  </si>
  <si>
    <t>Fabricage van ammoniak</t>
  </si>
  <si>
    <t>Fabricage van chinine</t>
  </si>
  <si>
    <t>Fabricage van cocaine</t>
  </si>
  <si>
    <t>Fabricage van creosoot</t>
  </si>
  <si>
    <t>Fabricage van schoensmeer</t>
  </si>
  <si>
    <t>Fabricage van soda</t>
  </si>
  <si>
    <t>Fabricage van pek en teer</t>
  </si>
  <si>
    <t>Fabricage van zwavelzuur</t>
  </si>
  <si>
    <t>Fabricage van parfumerieen</t>
  </si>
  <si>
    <t>Fabricage van haarlemmerolie</t>
  </si>
  <si>
    <t>Fabricage van vitriool</t>
  </si>
  <si>
    <t>Fabricage van glasgloeilichtkousjes</t>
  </si>
  <si>
    <t>Fabricage van kaarsen</t>
  </si>
  <si>
    <t>Fabricage van olie</t>
  </si>
  <si>
    <t>Fabricage van vernis</t>
  </si>
  <si>
    <t>Fabricage van lak</t>
  </si>
  <si>
    <t>Fabricage van zeep</t>
  </si>
  <si>
    <t>Fabricage van zeeppoeder</t>
  </si>
  <si>
    <t>Fabricage van buskruit</t>
  </si>
  <si>
    <t>Fabricage van lucifers</t>
  </si>
  <si>
    <t>Fabricage van beenzwart</t>
  </si>
  <si>
    <t>Fabricage van blauwsel</t>
  </si>
  <si>
    <t>Fabricage van loodwit</t>
  </si>
  <si>
    <t>Fabricage van verfstoffen</t>
  </si>
  <si>
    <t>Fabricage van zinkwit</t>
  </si>
  <si>
    <t>Fabricage van kleurstoffen</t>
  </si>
  <si>
    <t>Fabricage van inkt</t>
  </si>
  <si>
    <t>Fabricage van gom</t>
  </si>
  <si>
    <t>Fabricage van lijm</t>
  </si>
  <si>
    <t>Fabricage van kunstmest</t>
  </si>
  <si>
    <t>Fabricage van superphosphaten</t>
  </si>
  <si>
    <t>Fabricage van guano</t>
  </si>
  <si>
    <t>V. Totaal</t>
  </si>
  <si>
    <t>Fabricage van borstelhout</t>
  </si>
  <si>
    <t>Houtdraaiers</t>
  </si>
  <si>
    <t>Fabricage van houtwaren</t>
  </si>
  <si>
    <t>Fabricage van lijsten</t>
  </si>
  <si>
    <t>Fabricage van meubels</t>
  </si>
  <si>
    <t>Fabricage van stoelen</t>
  </si>
  <si>
    <t>Fabricage van sigarenkisten</t>
  </si>
  <si>
    <t>Houtbereiders</t>
  </si>
  <si>
    <t>Fabricage van klompen</t>
  </si>
  <si>
    <t>Fabricage van kisten</t>
  </si>
  <si>
    <t>Kelderkistmakers</t>
  </si>
  <si>
    <t>Kuipers</t>
  </si>
  <si>
    <t>Fabricage van hoepels</t>
  </si>
  <si>
    <t>Fabricage van houtwol</t>
  </si>
  <si>
    <t>Houtzagers</t>
  </si>
  <si>
    <t>Fabricage van vogelkooien</t>
  </si>
  <si>
    <t>Fabricage van borstels</t>
  </si>
  <si>
    <t>Fabricage van kurken</t>
  </si>
  <si>
    <t>Fabricage van mandenwerk</t>
  </si>
  <si>
    <t>Fabricage van matten</t>
  </si>
  <si>
    <t>Fabricage van rieten matten</t>
  </si>
  <si>
    <t>Fabricage van rieten meubelen</t>
  </si>
  <si>
    <t>Fabricage van stroohuizen</t>
  </si>
  <si>
    <t>Werklieden in de blindeninricht.</t>
  </si>
  <si>
    <t>Fabricage van knoopen</t>
  </si>
  <si>
    <t>VI. Totaal</t>
  </si>
  <si>
    <t>VII. Kleeding en reiniging.</t>
  </si>
  <si>
    <t>Kleermakers</t>
  </si>
  <si>
    <t>Bad- en zweminrichtingen</t>
  </si>
  <si>
    <t xml:space="preserve">Chem. Wasscherij en ververij </t>
  </si>
  <si>
    <t>Wasch- en strijkinrichtingen en waschbleekerijen</t>
  </si>
  <si>
    <t>VII. Totaal</t>
  </si>
  <si>
    <t>VIII. Kunstnijverheid</t>
  </si>
  <si>
    <t>Beeldhouwers (kerkelijke kunst)</t>
  </si>
  <si>
    <t>IX. Leder, wasdoek, caoutchoue.</t>
  </si>
  <si>
    <t>Fabricage van leder</t>
  </si>
  <si>
    <t>Huidenzouters</t>
  </si>
  <si>
    <t>Fabricage van schoenen</t>
  </si>
  <si>
    <t>Fabricage van caoutchoue</t>
  </si>
  <si>
    <t>Fabricage van rijwielen</t>
  </si>
  <si>
    <t>IX. Totaal</t>
  </si>
  <si>
    <t>X. Oer, steenkolen, turf.</t>
  </si>
  <si>
    <t>Delvers van ijzererts</t>
  </si>
  <si>
    <t>Exploitatie van steenkolenmijnen</t>
  </si>
  <si>
    <t>Fabricage van briquetten</t>
  </si>
  <si>
    <t>Verveners</t>
  </si>
  <si>
    <t>Fabricage van turfstrooisel en -pluisel</t>
  </si>
  <si>
    <t>X. Totaal</t>
  </si>
  <si>
    <t>XI. Metalen (bewerking van).</t>
  </si>
  <si>
    <t>Fabricage van gouden en zilv. werken</t>
  </si>
  <si>
    <t>Fabricage van capsulen</t>
  </si>
  <si>
    <t>Fabricage van blikwaren</t>
  </si>
  <si>
    <t>Fabricage van ijzer en ijzerdraad</t>
  </si>
  <si>
    <t>Fabricage van klinknagels</t>
  </si>
  <si>
    <t>Fabricage van draadnagels en spijkers</t>
  </si>
  <si>
    <t>Fabricage van allimuniumwaren</t>
  </si>
  <si>
    <t>Fabricage van brandkasten</t>
  </si>
  <si>
    <t>Fabricage van kachels</t>
  </si>
  <si>
    <t>Fabricage van metaalwaren</t>
  </si>
  <si>
    <t>Fabricage van bouten</t>
  </si>
  <si>
    <t>Fabricage van spelden</t>
  </si>
  <si>
    <t>Fabricage van schaatsen</t>
  </si>
  <si>
    <t>Fabricage van ijzeren meubelen</t>
  </si>
  <si>
    <t>Fabricage van zink</t>
  </si>
  <si>
    <t>IJzergieterij</t>
  </si>
  <si>
    <t>C</t>
  </si>
  <si>
    <t>Smeden</t>
  </si>
  <si>
    <t>Koper- en metaalgieterij</t>
  </si>
  <si>
    <t>Loodpletterij</t>
  </si>
  <si>
    <t>Tingieters</t>
  </si>
  <si>
    <t>Fabricage van geemailleerd ijzer</t>
  </si>
  <si>
    <t>XI. Totaal</t>
  </si>
  <si>
    <t>XI. Totaal generaal</t>
  </si>
  <si>
    <t>XII. Vervaardiging van stoom- en andere werktuigen, instrumenten, oorlogsmaterieel.</t>
  </si>
  <si>
    <t>Fabricage van machinerieen</t>
  </si>
  <si>
    <t>Fabricage van naaimachines</t>
  </si>
  <si>
    <t>Fabricage van verwarmingstoestellen</t>
  </si>
  <si>
    <t>Fabricage van krachtmachines</t>
  </si>
  <si>
    <t>Fabricage van motoren</t>
  </si>
  <si>
    <t>Fabricage van electrische toestellen.</t>
  </si>
  <si>
    <t>Fabricage van electrische gloeilampen</t>
  </si>
  <si>
    <t>Telefoon- en telegraaflijnaanl.</t>
  </si>
  <si>
    <t>Fabricage van automobielen</t>
  </si>
  <si>
    <t>Fabricage van glasgloeilampen</t>
  </si>
  <si>
    <t>Fabricage van muziekinstrumenten</t>
  </si>
  <si>
    <t>Fabricage van torenuurwerken</t>
  </si>
  <si>
    <t>Fabricage van gasmeters</t>
  </si>
  <si>
    <t>Fabricage van instrumenten</t>
  </si>
  <si>
    <t>Fabricage van wapens</t>
  </si>
  <si>
    <t>Ernstvuurwerkmakers</t>
  </si>
  <si>
    <t>XII. Totaal</t>
  </si>
  <si>
    <t>XII. Totaal generaal</t>
  </si>
  <si>
    <t>XIII. Scheepsbouw, vervaardiging van rijtuigen</t>
  </si>
  <si>
    <t>Scheepmakers</t>
  </si>
  <si>
    <t>Fabricage van rijtuigen en wagens</t>
  </si>
  <si>
    <t>XIII. Totaal</t>
  </si>
  <si>
    <t>XIV. Papier</t>
  </si>
  <si>
    <t>Fabricage van papier</t>
  </si>
  <si>
    <t>Fabricage van stroostof</t>
  </si>
  <si>
    <t>Fabricage van carton</t>
  </si>
  <si>
    <t>Boekbinderij</t>
  </si>
  <si>
    <t>Fabricage van cartonnages</t>
  </si>
  <si>
    <t>Fabricage van papierwaren</t>
  </si>
  <si>
    <t>XIV. Totaal</t>
  </si>
  <si>
    <t>XV. Textiele nijverheid</t>
  </si>
  <si>
    <t>Fabricage van vlas</t>
  </si>
  <si>
    <t>Fabricage van katoenafval</t>
  </si>
  <si>
    <t>Wolbereiders (incl. wolwasschers).</t>
  </si>
  <si>
    <t>Fabricage van sajet</t>
  </si>
  <si>
    <t>Fabricage van garens zonder nadere aand.</t>
  </si>
  <si>
    <t>Fabricage van jute garens</t>
  </si>
  <si>
    <t>Fabricage van linnen garens</t>
  </si>
  <si>
    <t>Fabricage van wollen stoffen</t>
  </si>
  <si>
    <t>Fabricage van laken</t>
  </si>
  <si>
    <t>Fabricage van bukskin</t>
  </si>
  <si>
    <t>Fabricage van kunstwol</t>
  </si>
  <si>
    <t>Fabricage van tricot</t>
  </si>
  <si>
    <t>Breiers</t>
  </si>
  <si>
    <t>Fabricage van wollen dekens</t>
  </si>
  <si>
    <t xml:space="preserve">Fabricage van linnen  </t>
  </si>
  <si>
    <t xml:space="preserve">Fabricage van katoen </t>
  </si>
  <si>
    <t>Fabricage van bonte goederen</t>
  </si>
  <si>
    <t xml:space="preserve">Fabricage van jute  </t>
  </si>
  <si>
    <t>Fabricage van lampenkatoen</t>
  </si>
  <si>
    <t>Fabricage van poetskatoen</t>
  </si>
  <si>
    <t>Fabricage van tapijten</t>
  </si>
  <si>
    <t>Fabricage van zijde</t>
  </si>
  <si>
    <t>Katoendrukkerij</t>
  </si>
  <si>
    <t>Bleekerij van stukgoederen</t>
  </si>
  <si>
    <t>Roodververij</t>
  </si>
  <si>
    <t>Katoenververij en blauwververij</t>
  </si>
  <si>
    <t>Ververij van wol en wollen stoffen</t>
  </si>
  <si>
    <t>Appreteerderij</t>
  </si>
  <si>
    <t>Sterkerij</t>
  </si>
  <si>
    <t>Fabricage van lint</t>
  </si>
  <si>
    <t>Fabricage van touw</t>
  </si>
  <si>
    <t>Fabricage van netten</t>
  </si>
  <si>
    <t>XV. Totaal</t>
  </si>
  <si>
    <t>XVI. Fabricage van gas en electriciteit.</t>
  </si>
  <si>
    <t>Fabricage van electriciteit</t>
  </si>
  <si>
    <t>XVI. Totaal</t>
  </si>
  <si>
    <t>XVII. Bereiding van voedings- en genotmiddelen.</t>
  </si>
  <si>
    <t>Fabricage van rijst</t>
  </si>
  <si>
    <t>Fabricage van meel (incl. molenaars)</t>
  </si>
  <si>
    <t>Grutters</t>
  </si>
  <si>
    <t>Balletjesmakers</t>
  </si>
  <si>
    <t>Beschuitbakkers</t>
  </si>
  <si>
    <t>Broodbakkers</t>
  </si>
  <si>
    <t>Koek- en banketbakkers</t>
  </si>
  <si>
    <t>Fabricage van koek</t>
  </si>
  <si>
    <t>Fabricage van biscuit</t>
  </si>
  <si>
    <t>Fabricage van suikerwerken</t>
  </si>
  <si>
    <t>Fabricage van pepermunt</t>
  </si>
  <si>
    <t>Koks</t>
  </si>
  <si>
    <t>Fabricage van beetwortelsuiker</t>
  </si>
  <si>
    <t>Suikerraffinadeurs</t>
  </si>
  <si>
    <t>Fabricage van kandij</t>
  </si>
  <si>
    <t>Fabricage van aardappelmeel</t>
  </si>
  <si>
    <t>Fabricage van glucose</t>
  </si>
  <si>
    <t>Fabricage van stroop</t>
  </si>
  <si>
    <t>Fabricage van stijfsel</t>
  </si>
  <si>
    <t>Fabricage van cacao</t>
  </si>
  <si>
    <t>Fabricage van chocolade</t>
  </si>
  <si>
    <t>Fabricage van cichorei</t>
  </si>
  <si>
    <t>Koffiepellerij</t>
  </si>
  <si>
    <t>Koffiebranders</t>
  </si>
  <si>
    <t>Fabricage van vruchtenmoes</t>
  </si>
  <si>
    <t>Fabricage van verduurzaamde levensmiddelen</t>
  </si>
  <si>
    <t>Fabricage van comestibles</t>
  </si>
  <si>
    <t>Fabricage van mosterd</t>
  </si>
  <si>
    <t>Fabricage van vleeschwaren</t>
  </si>
  <si>
    <t>Paardenslachters</t>
  </si>
  <si>
    <t>Vleeschhouwers</t>
  </si>
  <si>
    <t>Haringpakkers</t>
  </si>
  <si>
    <t>Stokvischbeukers</t>
  </si>
  <si>
    <t>Vischrookers</t>
  </si>
  <si>
    <t xml:space="preserve">Fabricage van boter </t>
  </si>
  <si>
    <t>Fabricage van boter en kaas</t>
  </si>
  <si>
    <t>Fabricage van melkproducten</t>
  </si>
  <si>
    <t>Melkinrichtingen (personeel in)</t>
  </si>
  <si>
    <t>Fabricage van margarine</t>
  </si>
  <si>
    <t>Fabricage van vruchtensappen</t>
  </si>
  <si>
    <t>Fabricage van minerale wateren</t>
  </si>
  <si>
    <t>Fabricage van limonade</t>
  </si>
  <si>
    <t>Fabricage van alcohol</t>
  </si>
  <si>
    <t>Distillateurs</t>
  </si>
  <si>
    <t>Fabricage van likeuren</t>
  </si>
  <si>
    <t>Fabricage van gist en spiritus</t>
  </si>
  <si>
    <t>Fabricage van bier</t>
  </si>
  <si>
    <t>Fabricage van azijn</t>
  </si>
  <si>
    <t>Fabricage van kunstijs</t>
  </si>
  <si>
    <t>Exploitatie van waterleidingen</t>
  </si>
  <si>
    <t>Bewerking van tabak</t>
  </si>
  <si>
    <t xml:space="preserve">Fabricage van sigaren </t>
  </si>
  <si>
    <t>Fabricage van sigaretten</t>
  </si>
  <si>
    <t>Fabricage van zout</t>
  </si>
  <si>
    <t>Fabricage van veevoeder</t>
  </si>
  <si>
    <t>XVII. Totaal</t>
  </si>
  <si>
    <t>I-XVII Totaal</t>
  </si>
  <si>
    <t>I-XVII Totaal generaal</t>
  </si>
  <si>
    <t>XVIII. Landbouwbedrijven</t>
  </si>
  <si>
    <t>Landbouwers Heideontginning</t>
  </si>
  <si>
    <t>Tabaksplanters</t>
  </si>
  <si>
    <t>Vlasboeren</t>
  </si>
  <si>
    <t>Veehouderij</t>
  </si>
  <si>
    <t>Veefokkers</t>
  </si>
  <si>
    <t>Paardenfokkers</t>
  </si>
  <si>
    <t>Pluimgraven</t>
  </si>
  <si>
    <t>Bloemisten</t>
  </si>
  <si>
    <t>Bloembollenkweekers</t>
  </si>
  <si>
    <t>Plantsoenwerkers</t>
  </si>
  <si>
    <t>Warmoeziers</t>
  </si>
  <si>
    <t>Boomkweekers</t>
  </si>
  <si>
    <t>Boscharbeiders</t>
  </si>
  <si>
    <t>Duinplukkers</t>
  </si>
  <si>
    <t>Griendwerkers</t>
  </si>
  <si>
    <t>Voorwerkers</t>
  </si>
  <si>
    <t>Heideontginning</t>
  </si>
  <si>
    <t>XVIII. Totaal</t>
  </si>
  <si>
    <t>XIX. Visscherij, (incl. vischkweekerij en jacht)</t>
  </si>
  <si>
    <t>Zeevisschers</t>
  </si>
  <si>
    <t>Oesterputhouders</t>
  </si>
  <si>
    <t>Riviervisschers</t>
  </si>
  <si>
    <t>Jagers</t>
  </si>
  <si>
    <t>XIX. Totaal</t>
  </si>
  <si>
    <t>XX. Warenhandel (incl. tusschenhandel, commissiehandel, makelaardij en verdere hulpbedrijven van den handel).</t>
  </si>
  <si>
    <t>XX. b. Totaal</t>
  </si>
  <si>
    <t>XX. a. Totaal</t>
  </si>
  <si>
    <t>XX. c. Totaal</t>
  </si>
  <si>
    <t>XX. d. Totaal</t>
  </si>
  <si>
    <t>XX. e. Totaal</t>
  </si>
  <si>
    <t>XX. f. Totaal</t>
  </si>
  <si>
    <t>XX. g. Totaal</t>
  </si>
  <si>
    <t>XX. h. Totaal</t>
  </si>
  <si>
    <t>XX. Totaal</t>
  </si>
  <si>
    <t>XXI. Verkeerswezen</t>
  </si>
  <si>
    <t>I. Spoorwezen</t>
  </si>
  <si>
    <t>Stationspersoneel</t>
  </si>
  <si>
    <t>Treinpersoneel</t>
  </si>
  <si>
    <t>Wegpersoneel</t>
  </si>
  <si>
    <t>Personeel in de werkplaats</t>
  </si>
  <si>
    <t>II. Tramwezen</t>
  </si>
  <si>
    <t>Rijtuigverhuurders</t>
  </si>
  <si>
    <t>Automobielverhuurders</t>
  </si>
  <si>
    <t>Voerlieden</t>
  </si>
  <si>
    <t>Personeel voor lading en lossing (zeevaart)</t>
  </si>
  <si>
    <t>Scheepsvolk</t>
  </si>
  <si>
    <t>Brug- en sluispersoneel</t>
  </si>
  <si>
    <t>Personeel voor lading en lossing (binnenscheepvaart)</t>
  </si>
  <si>
    <t>Posterijen</t>
  </si>
  <si>
    <t>Telegraphie</t>
  </si>
  <si>
    <t>Telephoon</t>
  </si>
  <si>
    <t>Aannemers van verhuizingen</t>
  </si>
  <si>
    <t>Bestelhuishouders</t>
  </si>
  <si>
    <t>Hotel- en logementhouders</t>
  </si>
  <si>
    <t>Marktwezen</t>
  </si>
  <si>
    <t>XXI Totaal</t>
  </si>
  <si>
    <t>XX-XXIII. Totaal</t>
  </si>
  <si>
    <t>XXIV. Vrije beroepen</t>
  </si>
  <si>
    <t>e. Ingenieurs en landmeters</t>
  </si>
  <si>
    <t>k. Andere beroepen tot de publieke vermakelijkheden behoorenden.</t>
  </si>
  <si>
    <t>XXIV. Totaal generaal</t>
  </si>
  <si>
    <t>XXV. Onderwijs (excl. openbaar- en godsdienst onderwijs).</t>
  </si>
  <si>
    <t>Verplegend personeel</t>
  </si>
  <si>
    <t>XXVI. Verpleging of verzorging van armen, ouden, kraamvrouwen, zieken, gebrekkigen, invaliden, krankzinnigen (incl. rijksinrichtingen)</t>
  </si>
  <si>
    <t>Huisbedienden</t>
  </si>
  <si>
    <t>XXIX. In dienst van den Staat (excl. Posterij, telegraphie, telephonie, landsdrukkerij e.a. nijverheidsbedrijven).</t>
  </si>
  <si>
    <t>k. Finantiewezen, enz.</t>
  </si>
  <si>
    <t>l. Waterstaat, enz.</t>
  </si>
  <si>
    <t>XXIX. Totaal</t>
  </si>
  <si>
    <t>XXIV-XXXIII. Totaal</t>
  </si>
  <si>
    <t>I-XXXIII. Totaal</t>
  </si>
  <si>
    <t>VI. Hout-, kurk-, stroobewerking, snij- en draaiwerk van verschillende stoffen.</t>
  </si>
  <si>
    <t>Fabricage van linnen</t>
  </si>
  <si>
    <t>Fabricage van katoen</t>
  </si>
  <si>
    <t>Fabricage van sigaren</t>
  </si>
  <si>
    <t>I-XVII. Totaal</t>
  </si>
  <si>
    <t xml:space="preserve">Landbouwers  </t>
  </si>
  <si>
    <t>Personeel voor lading en lossing</t>
  </si>
  <si>
    <t>XXI. Totaal</t>
  </si>
  <si>
    <t xml:space="preserve">TOTAAL DER VROUWEN. </t>
  </si>
  <si>
    <t>BT</t>
  </si>
  <si>
    <t>BT_1909_02A1VLG_T2</t>
  </si>
  <si>
    <t>Overzicht van het aantal losse werklieden in de verschillende beroepen en bedrijven werkzaam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</si>
</sst>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1" fillId="0" borderId="1" xfId="17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67" customWidth="1"/>
    <col min="2" max="2" width="36.57421875" style="65" customWidth="1"/>
    <col min="3" max="3" width="5.57421875" style="67" customWidth="1"/>
    <col min="4" max="4" width="2.7109375" style="67" customWidth="1"/>
    <col min="5" max="5" width="10.7109375" style="67" bestFit="1" customWidth="1"/>
    <col min="6" max="6" width="8.8515625" style="67" customWidth="1"/>
    <col min="7" max="11" width="6.57421875" style="67" customWidth="1"/>
    <col min="12" max="12" width="5.421875" style="67" customWidth="1"/>
    <col min="13" max="13" width="4.8515625" style="67" customWidth="1"/>
    <col min="14" max="14" width="5.57421875" style="67" customWidth="1"/>
    <col min="15" max="15" width="6.57421875" style="67" customWidth="1"/>
    <col min="16" max="16" width="5.8515625" style="67" customWidth="1"/>
    <col min="17" max="17" width="5.28125" style="67" customWidth="1"/>
    <col min="18" max="18" width="5.57421875" style="67" customWidth="1"/>
    <col min="19" max="21" width="6.57421875" style="67" customWidth="1"/>
    <col min="22" max="22" width="5.421875" style="67" customWidth="1"/>
    <col min="23" max="23" width="4.7109375" style="67" customWidth="1"/>
    <col min="24" max="24" width="5.421875" style="67" customWidth="1"/>
    <col min="25" max="25" width="6.57421875" style="67" customWidth="1"/>
    <col min="26" max="26" width="5.8515625" style="67" customWidth="1"/>
    <col min="27" max="27" width="5.421875" style="67" customWidth="1"/>
    <col min="28" max="28" width="6.57421875" style="67" customWidth="1"/>
    <col min="29" max="29" width="5.7109375" style="67" customWidth="1"/>
    <col min="30" max="30" width="6.00390625" style="67" customWidth="1"/>
    <col min="31" max="31" width="5.8515625" style="67" customWidth="1"/>
    <col min="32" max="32" width="6.57421875" style="67" customWidth="1"/>
    <col min="33" max="33" width="5.421875" style="67" customWidth="1"/>
    <col min="34" max="34" width="5.57421875" style="67" customWidth="1"/>
    <col min="35" max="35" width="6.57421875" style="67" customWidth="1"/>
    <col min="36" max="36" width="5.7109375" style="67" customWidth="1"/>
    <col min="37" max="37" width="5.140625" style="67" customWidth="1"/>
    <col min="38" max="38" width="5.57421875" style="67" customWidth="1"/>
    <col min="39" max="41" width="6.57421875" style="67" customWidth="1"/>
    <col min="42" max="46" width="9.140625" style="67" customWidth="1"/>
    <col min="47" max="47" width="9.28125" style="67" customWidth="1"/>
    <col min="48" max="48" width="3.7109375" style="0" customWidth="1"/>
    <col min="49" max="49" width="4.28125" style="2" customWidth="1"/>
    <col min="50" max="50" width="19.7109375" style="2" customWidth="1"/>
    <col min="51" max="52" width="4.28125" style="2" customWidth="1"/>
    <col min="53" max="53" width="5.00390625" style="2" customWidth="1"/>
    <col min="54" max="54" width="7.57421875" style="2" customWidth="1"/>
  </cols>
  <sheetData>
    <row r="1" spans="1:54" ht="14.25" thickBot="1" thickTop="1">
      <c r="A1" s="14" t="s">
        <v>417</v>
      </c>
      <c r="B1" s="62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16"/>
      <c r="AW1" s="15"/>
      <c r="AX1" s="15"/>
      <c r="AY1" s="15"/>
      <c r="AZ1" s="15"/>
      <c r="BA1" s="15"/>
      <c r="BB1" s="17"/>
    </row>
    <row r="2" spans="1:48" ht="14.25" thickBot="1" thickTop="1">
      <c r="A2" s="1"/>
      <c r="C2" s="66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3"/>
    </row>
    <row r="3" spans="1:54" ht="13.5" thickTop="1">
      <c r="A3" s="39" t="s">
        <v>0</v>
      </c>
      <c r="B3" s="41" t="s">
        <v>20</v>
      </c>
      <c r="C3" s="44" t="s">
        <v>1</v>
      </c>
      <c r="E3" s="46" t="s">
        <v>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69" t="s">
        <v>21</v>
      </c>
      <c r="AQ3" s="69"/>
      <c r="AR3" s="69" t="s">
        <v>414</v>
      </c>
      <c r="AS3" s="69"/>
      <c r="AT3" s="69" t="s">
        <v>22</v>
      </c>
      <c r="AU3" s="69"/>
      <c r="AV3" s="51" t="s">
        <v>23</v>
      </c>
      <c r="AW3" s="59" t="s">
        <v>24</v>
      </c>
      <c r="AX3" s="53" t="s">
        <v>25</v>
      </c>
      <c r="AY3" s="53" t="s">
        <v>26</v>
      </c>
      <c r="AZ3" s="53" t="s">
        <v>27</v>
      </c>
      <c r="BA3" s="53" t="s">
        <v>28</v>
      </c>
      <c r="BB3" s="56" t="s">
        <v>29</v>
      </c>
    </row>
    <row r="4" spans="1:54" ht="12.75">
      <c r="A4" s="40"/>
      <c r="B4" s="42"/>
      <c r="C4" s="45"/>
      <c r="E4" s="48" t="s">
        <v>36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38"/>
      <c r="AQ4" s="38"/>
      <c r="AR4" s="38"/>
      <c r="AS4" s="38"/>
      <c r="AT4" s="38"/>
      <c r="AU4" s="38"/>
      <c r="AV4" s="52"/>
      <c r="AW4" s="60"/>
      <c r="AX4" s="54"/>
      <c r="AY4" s="54"/>
      <c r="AZ4" s="54"/>
      <c r="BA4" s="54"/>
      <c r="BB4" s="57"/>
    </row>
    <row r="5" spans="1:54" ht="52.5">
      <c r="A5" s="40"/>
      <c r="B5" s="42"/>
      <c r="C5" s="45"/>
      <c r="E5" s="19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38" t="s">
        <v>8</v>
      </c>
      <c r="K5" s="38"/>
      <c r="L5" s="38" t="s">
        <v>9</v>
      </c>
      <c r="M5" s="38"/>
      <c r="N5" s="38" t="s">
        <v>10</v>
      </c>
      <c r="O5" s="38"/>
      <c r="P5" s="38" t="s">
        <v>11</v>
      </c>
      <c r="Q5" s="38"/>
      <c r="R5" s="38" t="s">
        <v>12</v>
      </c>
      <c r="S5" s="38"/>
      <c r="T5" s="38" t="s">
        <v>13</v>
      </c>
      <c r="U5" s="38"/>
      <c r="V5" s="38" t="s">
        <v>14</v>
      </c>
      <c r="W5" s="38"/>
      <c r="X5" s="38" t="s">
        <v>15</v>
      </c>
      <c r="Y5" s="38"/>
      <c r="Z5" s="38" t="s">
        <v>30</v>
      </c>
      <c r="AA5" s="38"/>
      <c r="AB5" s="38" t="s">
        <v>31</v>
      </c>
      <c r="AC5" s="38"/>
      <c r="AD5" s="38" t="s">
        <v>32</v>
      </c>
      <c r="AE5" s="38"/>
      <c r="AF5" s="38" t="s">
        <v>33</v>
      </c>
      <c r="AG5" s="38"/>
      <c r="AH5" s="38" t="s">
        <v>34</v>
      </c>
      <c r="AI5" s="38"/>
      <c r="AJ5" s="50" t="s">
        <v>16</v>
      </c>
      <c r="AK5" s="50"/>
      <c r="AL5" s="38" t="s">
        <v>35</v>
      </c>
      <c r="AM5" s="38"/>
      <c r="AN5" s="38" t="s">
        <v>17</v>
      </c>
      <c r="AO5" s="38"/>
      <c r="AP5" s="38"/>
      <c r="AQ5" s="38"/>
      <c r="AR5" s="38"/>
      <c r="AS5" s="38"/>
      <c r="AT5" s="38"/>
      <c r="AU5" s="38"/>
      <c r="AV5" s="52"/>
      <c r="AW5" s="60"/>
      <c r="AX5" s="54"/>
      <c r="AY5" s="54"/>
      <c r="AZ5" s="54"/>
      <c r="BA5" s="54"/>
      <c r="BB5" s="57"/>
    </row>
    <row r="6" spans="1:54" ht="12.75">
      <c r="A6" s="40"/>
      <c r="B6" s="43"/>
      <c r="C6" s="45"/>
      <c r="E6" s="19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19</v>
      </c>
      <c r="K6" s="4" t="s">
        <v>18</v>
      </c>
      <c r="L6" s="4" t="s">
        <v>19</v>
      </c>
      <c r="M6" s="4" t="s">
        <v>18</v>
      </c>
      <c r="N6" s="4" t="s">
        <v>19</v>
      </c>
      <c r="O6" s="4" t="s">
        <v>18</v>
      </c>
      <c r="P6" s="4" t="s">
        <v>19</v>
      </c>
      <c r="Q6" s="4" t="s">
        <v>18</v>
      </c>
      <c r="R6" s="4" t="s">
        <v>19</v>
      </c>
      <c r="S6" s="4" t="s">
        <v>18</v>
      </c>
      <c r="T6" s="4" t="s">
        <v>19</v>
      </c>
      <c r="U6" s="4" t="s">
        <v>18</v>
      </c>
      <c r="V6" s="4" t="s">
        <v>19</v>
      </c>
      <c r="W6" s="4" t="s">
        <v>18</v>
      </c>
      <c r="X6" s="4" t="s">
        <v>19</v>
      </c>
      <c r="Y6" s="4" t="s">
        <v>18</v>
      </c>
      <c r="Z6" s="4" t="s">
        <v>19</v>
      </c>
      <c r="AA6" s="4" t="s">
        <v>18</v>
      </c>
      <c r="AB6" s="4" t="s">
        <v>19</v>
      </c>
      <c r="AC6" s="4" t="s">
        <v>18</v>
      </c>
      <c r="AD6" s="4" t="s">
        <v>19</v>
      </c>
      <c r="AE6" s="4" t="s">
        <v>18</v>
      </c>
      <c r="AF6" s="4" t="s">
        <v>19</v>
      </c>
      <c r="AG6" s="4" t="s">
        <v>18</v>
      </c>
      <c r="AH6" s="4" t="s">
        <v>19</v>
      </c>
      <c r="AI6" s="4" t="s">
        <v>18</v>
      </c>
      <c r="AJ6" s="4" t="s">
        <v>19</v>
      </c>
      <c r="AK6" s="4" t="s">
        <v>18</v>
      </c>
      <c r="AL6" s="4" t="s">
        <v>19</v>
      </c>
      <c r="AM6" s="4" t="s">
        <v>18</v>
      </c>
      <c r="AN6" s="4" t="s">
        <v>19</v>
      </c>
      <c r="AO6" s="4" t="s">
        <v>18</v>
      </c>
      <c r="AP6" s="4" t="s">
        <v>19</v>
      </c>
      <c r="AQ6" s="4" t="s">
        <v>18</v>
      </c>
      <c r="AR6" s="4" t="s">
        <v>19</v>
      </c>
      <c r="AS6" s="4" t="s">
        <v>18</v>
      </c>
      <c r="AT6" s="4" t="s">
        <v>19</v>
      </c>
      <c r="AU6" s="4" t="s">
        <v>18</v>
      </c>
      <c r="AV6" s="52"/>
      <c r="AW6" s="60"/>
      <c r="AX6" s="54"/>
      <c r="AY6" s="54"/>
      <c r="AZ6" s="54"/>
      <c r="BA6" s="54"/>
      <c r="BB6" s="57"/>
    </row>
    <row r="7" spans="1:54" ht="13.5" thickBot="1">
      <c r="A7" s="23">
        <v>1</v>
      </c>
      <c r="B7" s="22">
        <v>2</v>
      </c>
      <c r="C7" s="24">
        <v>3</v>
      </c>
      <c r="E7" s="20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1">
        <v>16</v>
      </c>
      <c r="R7" s="21">
        <v>17</v>
      </c>
      <c r="S7" s="21">
        <v>18</v>
      </c>
      <c r="T7" s="21">
        <v>19</v>
      </c>
      <c r="U7" s="21">
        <v>20</v>
      </c>
      <c r="V7" s="21">
        <v>21</v>
      </c>
      <c r="W7" s="21">
        <v>22</v>
      </c>
      <c r="X7" s="21">
        <v>23</v>
      </c>
      <c r="Y7" s="21">
        <v>24</v>
      </c>
      <c r="Z7" s="21">
        <v>25</v>
      </c>
      <c r="AA7" s="21">
        <v>26</v>
      </c>
      <c r="AB7" s="21">
        <v>27</v>
      </c>
      <c r="AC7" s="21">
        <v>28</v>
      </c>
      <c r="AD7" s="21">
        <v>29</v>
      </c>
      <c r="AE7" s="21">
        <v>30</v>
      </c>
      <c r="AF7" s="21">
        <v>31</v>
      </c>
      <c r="AG7" s="21">
        <v>32</v>
      </c>
      <c r="AH7" s="21">
        <v>33</v>
      </c>
      <c r="AI7" s="21">
        <v>34</v>
      </c>
      <c r="AJ7" s="21">
        <v>35</v>
      </c>
      <c r="AK7" s="21">
        <v>36</v>
      </c>
      <c r="AL7" s="21">
        <v>37</v>
      </c>
      <c r="AM7" s="21">
        <v>38</v>
      </c>
      <c r="AN7" s="21">
        <v>39</v>
      </c>
      <c r="AO7" s="21">
        <v>40</v>
      </c>
      <c r="AP7" s="21">
        <v>41</v>
      </c>
      <c r="AQ7" s="21">
        <v>42</v>
      </c>
      <c r="AR7" s="21">
        <v>43</v>
      </c>
      <c r="AS7" s="21">
        <v>44</v>
      </c>
      <c r="AT7" s="21">
        <v>45</v>
      </c>
      <c r="AU7" s="21">
        <v>46</v>
      </c>
      <c r="AV7" s="22">
        <v>47</v>
      </c>
      <c r="AW7" s="61"/>
      <c r="AX7" s="55"/>
      <c r="AY7" s="55"/>
      <c r="AZ7" s="55"/>
      <c r="BA7" s="55"/>
      <c r="BB7" s="58"/>
    </row>
    <row r="8" spans="1:54" ht="14.25" thickBot="1" thickTop="1">
      <c r="A8" s="70"/>
      <c r="C8" s="70"/>
      <c r="D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3"/>
      <c r="AW8" s="18"/>
      <c r="AX8" s="18"/>
      <c r="AY8" s="18"/>
      <c r="AZ8" s="18"/>
      <c r="BA8" s="18"/>
      <c r="BB8" s="18"/>
    </row>
    <row r="9" spans="1:54" ht="12.75" customHeight="1" thickTop="1">
      <c r="A9" s="71"/>
      <c r="B9" s="72" t="s">
        <v>37</v>
      </c>
      <c r="C9" s="73"/>
      <c r="D9" s="68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>
        <f>J9+L9+N9+P9+R9+T9+V9+X9+Z9+AB9+AD9+AF9+AH9+AJ9+AL9+AN9</f>
        <v>0</v>
      </c>
      <c r="AQ9" s="75">
        <f>E9+F9+G9+H9+I9+K9+M9+O9+Q9+S9+U9+W9+Y9+AA9+AC9+AE9+AG9+AI9+AK9+AM9+AO9</f>
        <v>0</v>
      </c>
      <c r="AR9" s="75"/>
      <c r="AS9" s="75"/>
      <c r="AT9" s="75">
        <f>AP9+AR9</f>
        <v>0</v>
      </c>
      <c r="AU9" s="76">
        <f>AQ9+AS9</f>
        <v>0</v>
      </c>
      <c r="AV9" s="30"/>
      <c r="AW9" s="31" t="s">
        <v>415</v>
      </c>
      <c r="AX9" s="32" t="s">
        <v>416</v>
      </c>
      <c r="AY9" s="32">
        <v>850</v>
      </c>
      <c r="AZ9" s="32">
        <v>851</v>
      </c>
      <c r="BA9" s="32"/>
      <c r="BB9" s="33">
        <v>240188</v>
      </c>
    </row>
    <row r="10" spans="1:54" ht="12.75">
      <c r="A10" s="77">
        <v>1</v>
      </c>
      <c r="B10" s="78" t="s">
        <v>38</v>
      </c>
      <c r="C10" s="79" t="s">
        <v>48</v>
      </c>
      <c r="D10" s="68"/>
      <c r="E10" s="80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>
        <v>1</v>
      </c>
      <c r="S10" s="68">
        <v>1</v>
      </c>
      <c r="T10" s="68">
        <v>1</v>
      </c>
      <c r="U10" s="68"/>
      <c r="V10" s="68"/>
      <c r="W10" s="68"/>
      <c r="X10" s="68"/>
      <c r="Y10" s="68"/>
      <c r="Z10" s="68">
        <v>1</v>
      </c>
      <c r="AA10" s="68"/>
      <c r="AB10" s="68"/>
      <c r="AC10" s="68"/>
      <c r="AD10" s="68"/>
      <c r="AE10" s="68"/>
      <c r="AF10" s="68">
        <v>1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>
        <f aca="true" t="shared" si="0" ref="AP10:AP31">J10+L10+N10+P10+R10+T10+V10+X10+Z10+AB10+AD10+AF10+AH10+AJ10+AL10+AN10</f>
        <v>4</v>
      </c>
      <c r="AQ10" s="68">
        <f aca="true" t="shared" si="1" ref="AQ10:AQ31">E10+F10+G10+H10+I10+K10+M10+O10+Q10+S10+U10+W10+Y10+AA10+AC10+AE10+AG10+AI10+AK10+AM10+AO10</f>
        <v>1</v>
      </c>
      <c r="AR10" s="68"/>
      <c r="AS10" s="68"/>
      <c r="AT10" s="68">
        <f aca="true" t="shared" si="2" ref="AT10:AT31">AP10+AR10</f>
        <v>4</v>
      </c>
      <c r="AU10" s="81">
        <f aca="true" t="shared" si="3" ref="AU10:AU31">AQ10+AS10</f>
        <v>1</v>
      </c>
      <c r="AV10" s="13">
        <f aca="true" t="shared" si="4" ref="AV10:AV73">A10</f>
        <v>1</v>
      </c>
      <c r="AW10" s="6" t="s">
        <v>415</v>
      </c>
      <c r="AX10" s="5" t="s">
        <v>416</v>
      </c>
      <c r="AY10" s="5">
        <v>850</v>
      </c>
      <c r="AZ10" s="5">
        <v>851</v>
      </c>
      <c r="BA10" s="5"/>
      <c r="BB10" s="25">
        <v>240188</v>
      </c>
    </row>
    <row r="11" spans="1:54" ht="12.75">
      <c r="A11" s="77">
        <v>2</v>
      </c>
      <c r="B11" s="78" t="s">
        <v>39</v>
      </c>
      <c r="C11" s="79" t="s">
        <v>48</v>
      </c>
      <c r="D11" s="68"/>
      <c r="E11" s="80"/>
      <c r="F11" s="68"/>
      <c r="G11" s="68"/>
      <c r="H11" s="68"/>
      <c r="I11" s="68"/>
      <c r="J11" s="68"/>
      <c r="K11" s="68">
        <v>1</v>
      </c>
      <c r="L11" s="68"/>
      <c r="M11" s="68"/>
      <c r="N11" s="68"/>
      <c r="O11" s="68">
        <v>2</v>
      </c>
      <c r="P11" s="68"/>
      <c r="Q11" s="68"/>
      <c r="R11" s="68"/>
      <c r="S11" s="68">
        <v>1</v>
      </c>
      <c r="T11" s="68">
        <v>1</v>
      </c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>
        <v>1</v>
      </c>
      <c r="AI11" s="68"/>
      <c r="AJ11" s="68"/>
      <c r="AK11" s="68"/>
      <c r="AL11" s="68"/>
      <c r="AM11" s="68"/>
      <c r="AN11" s="68"/>
      <c r="AO11" s="68"/>
      <c r="AP11" s="68">
        <f t="shared" si="0"/>
        <v>2</v>
      </c>
      <c r="AQ11" s="68">
        <f t="shared" si="1"/>
        <v>4</v>
      </c>
      <c r="AR11" s="68"/>
      <c r="AS11" s="68"/>
      <c r="AT11" s="68">
        <f t="shared" si="2"/>
        <v>2</v>
      </c>
      <c r="AU11" s="81">
        <f t="shared" si="3"/>
        <v>4</v>
      </c>
      <c r="AV11" s="13">
        <f t="shared" si="4"/>
        <v>2</v>
      </c>
      <c r="AW11" s="6" t="s">
        <v>415</v>
      </c>
      <c r="AX11" s="5" t="s">
        <v>416</v>
      </c>
      <c r="AY11" s="5">
        <v>850</v>
      </c>
      <c r="AZ11" s="5">
        <v>851</v>
      </c>
      <c r="BA11" s="5"/>
      <c r="BB11" s="25">
        <v>240188</v>
      </c>
    </row>
    <row r="12" spans="1:54" ht="12.75">
      <c r="A12" s="77">
        <v>3</v>
      </c>
      <c r="B12" s="78" t="s">
        <v>40</v>
      </c>
      <c r="C12" s="79" t="s">
        <v>48</v>
      </c>
      <c r="D12" s="68"/>
      <c r="E12" s="80"/>
      <c r="F12" s="68">
        <v>1</v>
      </c>
      <c r="G12" s="68"/>
      <c r="H12" s="68"/>
      <c r="I12" s="68">
        <v>2</v>
      </c>
      <c r="J12" s="68"/>
      <c r="K12" s="68">
        <v>1</v>
      </c>
      <c r="L12" s="68"/>
      <c r="M12" s="68"/>
      <c r="N12" s="68"/>
      <c r="O12" s="68">
        <v>1</v>
      </c>
      <c r="P12" s="68"/>
      <c r="Q12" s="68"/>
      <c r="R12" s="68">
        <v>3</v>
      </c>
      <c r="S12" s="12">
        <v>3</v>
      </c>
      <c r="T12" s="12">
        <v>3</v>
      </c>
      <c r="U12" s="68"/>
      <c r="V12" s="12">
        <v>1</v>
      </c>
      <c r="W12" s="68"/>
      <c r="X12" s="12">
        <v>4</v>
      </c>
      <c r="Y12" s="12">
        <v>1</v>
      </c>
      <c r="Z12" s="12">
        <v>1</v>
      </c>
      <c r="AA12" s="68"/>
      <c r="AB12" s="12">
        <v>2</v>
      </c>
      <c r="AC12" s="68"/>
      <c r="AD12" s="12">
        <v>1</v>
      </c>
      <c r="AE12" s="68"/>
      <c r="AF12" s="68">
        <v>1</v>
      </c>
      <c r="AG12" s="68"/>
      <c r="AH12" s="68"/>
      <c r="AI12" s="68"/>
      <c r="AJ12" s="68"/>
      <c r="AK12" s="68"/>
      <c r="AL12" s="68"/>
      <c r="AM12" s="68"/>
      <c r="AN12" s="68">
        <v>1</v>
      </c>
      <c r="AO12" s="68"/>
      <c r="AP12" s="68">
        <f t="shared" si="0"/>
        <v>17</v>
      </c>
      <c r="AQ12" s="68">
        <f t="shared" si="1"/>
        <v>9</v>
      </c>
      <c r="AR12" s="68"/>
      <c r="AS12" s="68"/>
      <c r="AT12" s="68">
        <f t="shared" si="2"/>
        <v>17</v>
      </c>
      <c r="AU12" s="81">
        <f t="shared" si="3"/>
        <v>9</v>
      </c>
      <c r="AV12" s="13">
        <f t="shared" si="4"/>
        <v>3</v>
      </c>
      <c r="AW12" s="6" t="s">
        <v>415</v>
      </c>
      <c r="AX12" s="5" t="s">
        <v>416</v>
      </c>
      <c r="AY12" s="5">
        <v>850</v>
      </c>
      <c r="AZ12" s="5">
        <v>851</v>
      </c>
      <c r="BA12" s="5"/>
      <c r="BB12" s="25">
        <v>240188</v>
      </c>
    </row>
    <row r="13" spans="1:54" ht="12.75">
      <c r="A13" s="77">
        <v>4</v>
      </c>
      <c r="B13" s="78" t="s">
        <v>41</v>
      </c>
      <c r="C13" s="79" t="s">
        <v>48</v>
      </c>
      <c r="D13" s="68"/>
      <c r="E13" s="80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12">
        <v>1</v>
      </c>
      <c r="T13" s="68"/>
      <c r="U13" s="68"/>
      <c r="V13" s="68"/>
      <c r="W13" s="68"/>
      <c r="X13" s="68"/>
      <c r="Y13" s="68"/>
      <c r="Z13" s="68"/>
      <c r="AA13" s="68"/>
      <c r="AB13" s="68"/>
      <c r="AC13" s="68">
        <v>1</v>
      </c>
      <c r="AD13" s="68">
        <v>1</v>
      </c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>
        <f t="shared" si="0"/>
        <v>1</v>
      </c>
      <c r="AQ13" s="68">
        <f t="shared" si="1"/>
        <v>2</v>
      </c>
      <c r="AR13" s="68"/>
      <c r="AS13" s="68"/>
      <c r="AT13" s="68">
        <f t="shared" si="2"/>
        <v>1</v>
      </c>
      <c r="AU13" s="81">
        <f t="shared" si="3"/>
        <v>2</v>
      </c>
      <c r="AV13" s="13">
        <f t="shared" si="4"/>
        <v>4</v>
      </c>
      <c r="AW13" s="6" t="s">
        <v>415</v>
      </c>
      <c r="AX13" s="5" t="s">
        <v>416</v>
      </c>
      <c r="AY13" s="5">
        <v>850</v>
      </c>
      <c r="AZ13" s="5">
        <v>851</v>
      </c>
      <c r="BA13" s="5"/>
      <c r="BB13" s="25">
        <v>240188</v>
      </c>
    </row>
    <row r="14" spans="1:54" ht="12.75">
      <c r="A14" s="77">
        <v>5</v>
      </c>
      <c r="B14" s="78" t="s">
        <v>42</v>
      </c>
      <c r="C14" s="79" t="s">
        <v>48</v>
      </c>
      <c r="D14" s="68"/>
      <c r="E14" s="80"/>
      <c r="F14" s="68"/>
      <c r="G14" s="68"/>
      <c r="H14" s="68"/>
      <c r="I14" s="68">
        <v>1</v>
      </c>
      <c r="J14" s="68"/>
      <c r="K14" s="68"/>
      <c r="L14" s="68"/>
      <c r="M14" s="68"/>
      <c r="N14" s="68"/>
      <c r="O14" s="68">
        <v>8</v>
      </c>
      <c r="P14" s="68">
        <v>1</v>
      </c>
      <c r="Q14" s="68">
        <v>3</v>
      </c>
      <c r="R14" s="12">
        <v>3</v>
      </c>
      <c r="S14" s="68"/>
      <c r="T14" s="12">
        <v>6</v>
      </c>
      <c r="U14" s="12">
        <v>2</v>
      </c>
      <c r="V14" s="12">
        <v>2</v>
      </c>
      <c r="W14" s="68"/>
      <c r="X14" s="12">
        <v>6</v>
      </c>
      <c r="Y14" s="12"/>
      <c r="Z14" s="12">
        <v>3</v>
      </c>
      <c r="AA14" s="68"/>
      <c r="AB14" s="68">
        <v>1</v>
      </c>
      <c r="AC14" s="68"/>
      <c r="AD14" s="68"/>
      <c r="AE14" s="68"/>
      <c r="AF14" s="68">
        <v>2</v>
      </c>
      <c r="AG14" s="68"/>
      <c r="AH14" s="68"/>
      <c r="AI14" s="68"/>
      <c r="AJ14" s="68"/>
      <c r="AK14" s="68"/>
      <c r="AL14" s="68"/>
      <c r="AM14" s="68"/>
      <c r="AN14" s="68"/>
      <c r="AO14" s="68"/>
      <c r="AP14" s="68">
        <f t="shared" si="0"/>
        <v>24</v>
      </c>
      <c r="AQ14" s="68">
        <f t="shared" si="1"/>
        <v>14</v>
      </c>
      <c r="AR14" s="68"/>
      <c r="AS14" s="68"/>
      <c r="AT14" s="68">
        <f t="shared" si="2"/>
        <v>24</v>
      </c>
      <c r="AU14" s="81">
        <f t="shared" si="3"/>
        <v>14</v>
      </c>
      <c r="AV14" s="13">
        <f t="shared" si="4"/>
        <v>5</v>
      </c>
      <c r="AW14" s="6" t="s">
        <v>415</v>
      </c>
      <c r="AX14" s="5" t="s">
        <v>416</v>
      </c>
      <c r="AY14" s="5">
        <v>850</v>
      </c>
      <c r="AZ14" s="5">
        <v>851</v>
      </c>
      <c r="BA14" s="5"/>
      <c r="BB14" s="25">
        <v>240188</v>
      </c>
    </row>
    <row r="15" spans="1:54" ht="13.5" customHeight="1">
      <c r="A15" s="77">
        <v>6</v>
      </c>
      <c r="B15" s="78" t="s">
        <v>43</v>
      </c>
      <c r="C15" s="79" t="s">
        <v>48</v>
      </c>
      <c r="D15" s="68"/>
      <c r="E15" s="80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>
        <v>1</v>
      </c>
      <c r="Q15" s="68"/>
      <c r="R15" s="68"/>
      <c r="S15" s="68"/>
      <c r="T15" s="68">
        <v>2</v>
      </c>
      <c r="U15" s="68"/>
      <c r="V15" s="68"/>
      <c r="W15" s="68"/>
      <c r="X15" s="68"/>
      <c r="Y15" s="68">
        <v>1</v>
      </c>
      <c r="Z15" s="68"/>
      <c r="AA15" s="68"/>
      <c r="AB15" s="68">
        <v>3</v>
      </c>
      <c r="AC15" s="68"/>
      <c r="AD15" s="68"/>
      <c r="AE15" s="68"/>
      <c r="AF15" s="68"/>
      <c r="AG15" s="68"/>
      <c r="AH15" s="68"/>
      <c r="AI15" s="68"/>
      <c r="AJ15" s="68"/>
      <c r="AK15" s="68"/>
      <c r="AL15" s="68">
        <v>1</v>
      </c>
      <c r="AM15" s="68"/>
      <c r="AN15" s="68"/>
      <c r="AO15" s="68"/>
      <c r="AP15" s="68">
        <f t="shared" si="0"/>
        <v>7</v>
      </c>
      <c r="AQ15" s="68">
        <f t="shared" si="1"/>
        <v>1</v>
      </c>
      <c r="AR15" s="68"/>
      <c r="AS15" s="68"/>
      <c r="AT15" s="68">
        <f t="shared" si="2"/>
        <v>7</v>
      </c>
      <c r="AU15" s="81">
        <f t="shared" si="3"/>
        <v>1</v>
      </c>
      <c r="AV15" s="13">
        <f t="shared" si="4"/>
        <v>6</v>
      </c>
      <c r="AW15" s="6" t="s">
        <v>415</v>
      </c>
      <c r="AX15" s="5" t="s">
        <v>416</v>
      </c>
      <c r="AY15" s="5">
        <v>850</v>
      </c>
      <c r="AZ15" s="5">
        <v>851</v>
      </c>
      <c r="BA15" s="5"/>
      <c r="BB15" s="25">
        <v>240188</v>
      </c>
    </row>
    <row r="16" spans="1:54" ht="12.75">
      <c r="A16" s="77">
        <v>7</v>
      </c>
      <c r="B16" s="78" t="s">
        <v>44</v>
      </c>
      <c r="C16" s="79" t="s">
        <v>48</v>
      </c>
      <c r="D16" s="68"/>
      <c r="E16" s="80"/>
      <c r="F16" s="68"/>
      <c r="G16" s="68"/>
      <c r="H16" s="68"/>
      <c r="I16" s="68"/>
      <c r="J16" s="68"/>
      <c r="K16" s="68">
        <v>1</v>
      </c>
      <c r="L16" s="68"/>
      <c r="M16" s="68"/>
      <c r="N16" s="68"/>
      <c r="O16" s="68"/>
      <c r="P16" s="68"/>
      <c r="Q16" s="68"/>
      <c r="R16" s="68"/>
      <c r="S16" s="68"/>
      <c r="T16" s="68">
        <v>3</v>
      </c>
      <c r="U16" s="68"/>
      <c r="V16" s="68"/>
      <c r="W16" s="68"/>
      <c r="X16" s="68">
        <v>2</v>
      </c>
      <c r="Y16" s="68"/>
      <c r="Z16" s="68">
        <v>1</v>
      </c>
      <c r="AA16" s="68"/>
      <c r="AB16" s="12">
        <v>3</v>
      </c>
      <c r="AC16" s="68"/>
      <c r="AD16" s="68">
        <v>3</v>
      </c>
      <c r="AE16" s="68"/>
      <c r="AF16" s="68">
        <v>2</v>
      </c>
      <c r="AG16" s="68"/>
      <c r="AH16" s="68"/>
      <c r="AI16" s="68"/>
      <c r="AJ16" s="68">
        <v>1</v>
      </c>
      <c r="AK16" s="68"/>
      <c r="AL16" s="68">
        <v>3</v>
      </c>
      <c r="AM16" s="68"/>
      <c r="AN16" s="68"/>
      <c r="AO16" s="68"/>
      <c r="AP16" s="68">
        <f t="shared" si="0"/>
        <v>18</v>
      </c>
      <c r="AQ16" s="68">
        <f t="shared" si="1"/>
        <v>1</v>
      </c>
      <c r="AR16" s="68"/>
      <c r="AS16" s="68"/>
      <c r="AT16" s="68">
        <f t="shared" si="2"/>
        <v>18</v>
      </c>
      <c r="AU16" s="81">
        <f t="shared" si="3"/>
        <v>1</v>
      </c>
      <c r="AV16" s="13">
        <f t="shared" si="4"/>
        <v>7</v>
      </c>
      <c r="AW16" s="6" t="s">
        <v>415</v>
      </c>
      <c r="AX16" s="5" t="s">
        <v>416</v>
      </c>
      <c r="AY16" s="5">
        <v>850</v>
      </c>
      <c r="AZ16" s="5">
        <v>851</v>
      </c>
      <c r="BA16" s="5"/>
      <c r="BB16" s="25">
        <v>240188</v>
      </c>
    </row>
    <row r="17" spans="1:54" ht="12.75">
      <c r="A17" s="77">
        <v>8</v>
      </c>
      <c r="B17" s="78" t="s">
        <v>45</v>
      </c>
      <c r="C17" s="79" t="s">
        <v>48</v>
      </c>
      <c r="D17" s="68"/>
      <c r="E17" s="80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>
        <v>1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>
        <f t="shared" si="0"/>
        <v>0</v>
      </c>
      <c r="AQ17" s="68">
        <f t="shared" si="1"/>
        <v>1</v>
      </c>
      <c r="AR17" s="68"/>
      <c r="AS17" s="68"/>
      <c r="AT17" s="68">
        <f t="shared" si="2"/>
        <v>0</v>
      </c>
      <c r="AU17" s="81">
        <f t="shared" si="3"/>
        <v>1</v>
      </c>
      <c r="AV17" s="13">
        <f t="shared" si="4"/>
        <v>8</v>
      </c>
      <c r="AW17" s="6" t="s">
        <v>415</v>
      </c>
      <c r="AX17" s="5" t="s">
        <v>416</v>
      </c>
      <c r="AY17" s="5">
        <v>850</v>
      </c>
      <c r="AZ17" s="5">
        <v>851</v>
      </c>
      <c r="BA17" s="5"/>
      <c r="BB17" s="25">
        <v>240188</v>
      </c>
    </row>
    <row r="18" spans="1:54" ht="12.75">
      <c r="A18" s="77">
        <v>9</v>
      </c>
      <c r="B18" s="78" t="s">
        <v>46</v>
      </c>
      <c r="C18" s="79" t="s">
        <v>48</v>
      </c>
      <c r="D18" s="68"/>
      <c r="E18" s="80"/>
      <c r="F18" s="68"/>
      <c r="G18" s="68"/>
      <c r="H18" s="68"/>
      <c r="I18" s="68">
        <v>3</v>
      </c>
      <c r="J18" s="68"/>
      <c r="K18" s="68">
        <v>3</v>
      </c>
      <c r="L18" s="68"/>
      <c r="M18" s="68">
        <v>2</v>
      </c>
      <c r="N18" s="68"/>
      <c r="O18" s="68">
        <v>2</v>
      </c>
      <c r="P18" s="68"/>
      <c r="Q18" s="68">
        <v>4</v>
      </c>
      <c r="R18" s="12">
        <v>4</v>
      </c>
      <c r="S18" s="12">
        <v>2</v>
      </c>
      <c r="T18" s="12">
        <v>5</v>
      </c>
      <c r="U18" s="12">
        <v>1</v>
      </c>
      <c r="V18" s="12">
        <v>1</v>
      </c>
      <c r="W18" s="12">
        <v>1</v>
      </c>
      <c r="X18" s="12">
        <v>6</v>
      </c>
      <c r="Y18" s="12">
        <v>2</v>
      </c>
      <c r="Z18" s="12">
        <v>5</v>
      </c>
      <c r="AA18" s="68"/>
      <c r="AB18" s="12">
        <v>3</v>
      </c>
      <c r="AC18" s="12">
        <v>1</v>
      </c>
      <c r="AD18" s="12">
        <v>1</v>
      </c>
      <c r="AE18" s="68"/>
      <c r="AF18" s="12">
        <v>2</v>
      </c>
      <c r="AG18" s="68"/>
      <c r="AH18" s="68"/>
      <c r="AI18" s="68">
        <v>1</v>
      </c>
      <c r="AJ18" s="68"/>
      <c r="AK18" s="68"/>
      <c r="AL18" s="68"/>
      <c r="AM18" s="68"/>
      <c r="AN18" s="68"/>
      <c r="AO18" s="68"/>
      <c r="AP18" s="68">
        <f t="shared" si="0"/>
        <v>27</v>
      </c>
      <c r="AQ18" s="68">
        <f t="shared" si="1"/>
        <v>22</v>
      </c>
      <c r="AR18" s="68"/>
      <c r="AS18" s="68"/>
      <c r="AT18" s="68">
        <f t="shared" si="2"/>
        <v>27</v>
      </c>
      <c r="AU18" s="81">
        <f t="shared" si="3"/>
        <v>22</v>
      </c>
      <c r="AV18" s="13">
        <f t="shared" si="4"/>
        <v>9</v>
      </c>
      <c r="AW18" s="6" t="s">
        <v>415</v>
      </c>
      <c r="AX18" s="5" t="s">
        <v>416</v>
      </c>
      <c r="AY18" s="5">
        <v>850</v>
      </c>
      <c r="AZ18" s="5">
        <v>851</v>
      </c>
      <c r="BA18" s="5"/>
      <c r="BB18" s="25">
        <v>240188</v>
      </c>
    </row>
    <row r="19" spans="1:54" ht="12.75">
      <c r="A19" s="77">
        <v>10</v>
      </c>
      <c r="B19" s="78" t="s">
        <v>47</v>
      </c>
      <c r="C19" s="79" t="s">
        <v>48</v>
      </c>
      <c r="D19" s="68"/>
      <c r="E19" s="80"/>
      <c r="F19" s="68"/>
      <c r="G19" s="68">
        <v>1</v>
      </c>
      <c r="H19" s="68"/>
      <c r="I19" s="68"/>
      <c r="J19" s="68"/>
      <c r="K19" s="68"/>
      <c r="L19" s="68"/>
      <c r="M19" s="68"/>
      <c r="N19" s="68"/>
      <c r="O19" s="68">
        <v>3</v>
      </c>
      <c r="P19" s="68"/>
      <c r="Q19" s="68">
        <v>1</v>
      </c>
      <c r="R19" s="68">
        <v>1</v>
      </c>
      <c r="S19" s="12">
        <v>5</v>
      </c>
      <c r="T19" s="12">
        <v>3</v>
      </c>
      <c r="U19" s="12">
        <v>4</v>
      </c>
      <c r="V19" s="68"/>
      <c r="W19" s="12">
        <v>1</v>
      </c>
      <c r="X19" s="12">
        <v>2</v>
      </c>
      <c r="Y19" s="12">
        <v>1</v>
      </c>
      <c r="Z19" s="12">
        <v>3</v>
      </c>
      <c r="AA19" s="68"/>
      <c r="AB19" s="12">
        <v>2</v>
      </c>
      <c r="AC19" s="12">
        <v>1</v>
      </c>
      <c r="AD19" s="12">
        <v>1</v>
      </c>
      <c r="AE19" s="12">
        <v>1</v>
      </c>
      <c r="AF19" s="68"/>
      <c r="AG19" s="68"/>
      <c r="AH19" s="68"/>
      <c r="AI19" s="68"/>
      <c r="AJ19" s="68"/>
      <c r="AK19" s="68"/>
      <c r="AL19" s="68">
        <v>1</v>
      </c>
      <c r="AM19" s="68"/>
      <c r="AN19" s="68"/>
      <c r="AO19" s="68"/>
      <c r="AP19" s="68">
        <f t="shared" si="0"/>
        <v>13</v>
      </c>
      <c r="AQ19" s="68">
        <f t="shared" si="1"/>
        <v>18</v>
      </c>
      <c r="AR19" s="68"/>
      <c r="AS19" s="68"/>
      <c r="AT19" s="68">
        <f t="shared" si="2"/>
        <v>13</v>
      </c>
      <c r="AU19" s="81">
        <f t="shared" si="3"/>
        <v>18</v>
      </c>
      <c r="AV19" s="13">
        <f t="shared" si="4"/>
        <v>10</v>
      </c>
      <c r="AW19" s="6" t="s">
        <v>415</v>
      </c>
      <c r="AX19" s="5" t="s">
        <v>416</v>
      </c>
      <c r="AY19" s="5">
        <v>850</v>
      </c>
      <c r="AZ19" s="5">
        <v>851</v>
      </c>
      <c r="BA19" s="5"/>
      <c r="BB19" s="25">
        <v>240188</v>
      </c>
    </row>
    <row r="20" spans="1:54" ht="12.75" customHeight="1">
      <c r="A20" s="77">
        <v>11</v>
      </c>
      <c r="B20" s="78" t="s">
        <v>49</v>
      </c>
      <c r="C20" s="79" t="s">
        <v>48</v>
      </c>
      <c r="D20" s="68"/>
      <c r="E20" s="80"/>
      <c r="F20" s="68"/>
      <c r="G20" s="68"/>
      <c r="H20" s="68"/>
      <c r="I20" s="68">
        <v>2</v>
      </c>
      <c r="J20" s="68"/>
      <c r="K20" s="68">
        <v>1</v>
      </c>
      <c r="L20" s="68"/>
      <c r="M20" s="68"/>
      <c r="N20" s="68"/>
      <c r="O20" s="68"/>
      <c r="P20" s="68"/>
      <c r="Q20" s="68"/>
      <c r="R20" s="68"/>
      <c r="S20" s="68"/>
      <c r="T20" s="68"/>
      <c r="U20" s="68">
        <v>2</v>
      </c>
      <c r="V20" s="68"/>
      <c r="W20" s="68"/>
      <c r="X20" s="12">
        <v>2</v>
      </c>
      <c r="Y20" s="68"/>
      <c r="Z20" s="68">
        <v>1</v>
      </c>
      <c r="AA20" s="68"/>
      <c r="AB20" s="68"/>
      <c r="AC20" s="68"/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>
        <f t="shared" si="0"/>
        <v>4</v>
      </c>
      <c r="AQ20" s="68">
        <f t="shared" si="1"/>
        <v>5</v>
      </c>
      <c r="AR20" s="68"/>
      <c r="AS20" s="68"/>
      <c r="AT20" s="68">
        <f t="shared" si="2"/>
        <v>4</v>
      </c>
      <c r="AU20" s="81">
        <f t="shared" si="3"/>
        <v>5</v>
      </c>
      <c r="AV20" s="13">
        <f t="shared" si="4"/>
        <v>11</v>
      </c>
      <c r="AW20" s="6" t="s">
        <v>415</v>
      </c>
      <c r="AX20" s="5" t="s">
        <v>416</v>
      </c>
      <c r="AY20" s="5">
        <v>850</v>
      </c>
      <c r="AZ20" s="5">
        <v>851</v>
      </c>
      <c r="BA20" s="5"/>
      <c r="BB20" s="25">
        <v>240188</v>
      </c>
    </row>
    <row r="21" spans="1:54" ht="12.75">
      <c r="A21" s="77">
        <v>12</v>
      </c>
      <c r="B21" s="78" t="s">
        <v>50</v>
      </c>
      <c r="C21" s="79" t="s">
        <v>48</v>
      </c>
      <c r="D21" s="68"/>
      <c r="E21" s="80"/>
      <c r="F21" s="68">
        <v>7</v>
      </c>
      <c r="G21" s="68">
        <v>16</v>
      </c>
      <c r="H21" s="68">
        <v>17</v>
      </c>
      <c r="I21" s="12">
        <v>48</v>
      </c>
      <c r="J21" s="68"/>
      <c r="K21" s="12">
        <v>61</v>
      </c>
      <c r="L21" s="12">
        <v>1</v>
      </c>
      <c r="M21" s="68">
        <v>28</v>
      </c>
      <c r="N21" s="12">
        <v>4</v>
      </c>
      <c r="O21" s="12">
        <v>48</v>
      </c>
      <c r="P21" s="12">
        <v>10</v>
      </c>
      <c r="Q21" s="12">
        <v>48</v>
      </c>
      <c r="R21" s="12">
        <v>63</v>
      </c>
      <c r="S21" s="12">
        <v>69</v>
      </c>
      <c r="T21" s="12">
        <v>32</v>
      </c>
      <c r="U21" s="12">
        <v>16</v>
      </c>
      <c r="V21" s="12">
        <v>9</v>
      </c>
      <c r="W21" s="12">
        <v>8</v>
      </c>
      <c r="X21" s="12">
        <v>66</v>
      </c>
      <c r="Y21" s="12">
        <v>17</v>
      </c>
      <c r="Z21" s="12">
        <v>32</v>
      </c>
      <c r="AA21" s="12">
        <v>6</v>
      </c>
      <c r="AB21" s="12">
        <v>44</v>
      </c>
      <c r="AC21" s="12">
        <v>11</v>
      </c>
      <c r="AD21" s="12">
        <v>34</v>
      </c>
      <c r="AE21" s="12">
        <v>5</v>
      </c>
      <c r="AF21" s="12">
        <v>31</v>
      </c>
      <c r="AG21" s="12">
        <v>6</v>
      </c>
      <c r="AH21" s="12">
        <v>21</v>
      </c>
      <c r="AI21" s="12">
        <v>3</v>
      </c>
      <c r="AJ21" s="12">
        <v>4</v>
      </c>
      <c r="AK21" s="68"/>
      <c r="AL21" s="12">
        <v>15</v>
      </c>
      <c r="AM21" s="12">
        <v>2</v>
      </c>
      <c r="AN21" s="12">
        <v>15</v>
      </c>
      <c r="AO21" s="12">
        <v>3</v>
      </c>
      <c r="AP21" s="68">
        <f t="shared" si="0"/>
        <v>381</v>
      </c>
      <c r="AQ21" s="68">
        <f t="shared" si="1"/>
        <v>419</v>
      </c>
      <c r="AR21" s="12">
        <v>2</v>
      </c>
      <c r="AS21" s="68"/>
      <c r="AT21" s="68">
        <f t="shared" si="2"/>
        <v>383</v>
      </c>
      <c r="AU21" s="81">
        <f t="shared" si="3"/>
        <v>419</v>
      </c>
      <c r="AV21" s="13">
        <f t="shared" si="4"/>
        <v>12</v>
      </c>
      <c r="AW21" s="6" t="s">
        <v>415</v>
      </c>
      <c r="AX21" s="5" t="s">
        <v>416</v>
      </c>
      <c r="AY21" s="5">
        <v>850</v>
      </c>
      <c r="AZ21" s="5">
        <v>851</v>
      </c>
      <c r="BA21" s="5"/>
      <c r="BB21" s="25">
        <v>240188</v>
      </c>
    </row>
    <row r="22" spans="1:54" ht="12.75">
      <c r="A22" s="77">
        <v>13</v>
      </c>
      <c r="B22" s="78" t="s">
        <v>51</v>
      </c>
      <c r="C22" s="79" t="s">
        <v>48</v>
      </c>
      <c r="D22" s="68"/>
      <c r="E22" s="80"/>
      <c r="F22" s="68">
        <v>6</v>
      </c>
      <c r="G22" s="68">
        <v>6</v>
      </c>
      <c r="H22" s="68">
        <v>4</v>
      </c>
      <c r="I22" s="12">
        <v>7</v>
      </c>
      <c r="J22" s="68"/>
      <c r="K22" s="12">
        <v>5</v>
      </c>
      <c r="L22" s="68"/>
      <c r="M22" s="68">
        <v>2</v>
      </c>
      <c r="N22" s="12">
        <v>1</v>
      </c>
      <c r="O22" s="12">
        <v>3</v>
      </c>
      <c r="P22" s="12">
        <v>1</v>
      </c>
      <c r="Q22" s="68"/>
      <c r="R22" s="12">
        <v>4</v>
      </c>
      <c r="S22" s="12">
        <v>4</v>
      </c>
      <c r="T22" s="68">
        <v>5</v>
      </c>
      <c r="U22" s="12">
        <v>1</v>
      </c>
      <c r="V22" s="12">
        <v>1</v>
      </c>
      <c r="W22" s="68"/>
      <c r="X22" s="12">
        <v>6</v>
      </c>
      <c r="Y22" s="68"/>
      <c r="Z22" s="68"/>
      <c r="AA22" s="68"/>
      <c r="AB22" s="12">
        <v>2</v>
      </c>
      <c r="AC22" s="68"/>
      <c r="AD22" s="68"/>
      <c r="AE22" s="68"/>
      <c r="AF22" s="68">
        <v>5</v>
      </c>
      <c r="AG22" s="68"/>
      <c r="AH22" s="68">
        <v>2</v>
      </c>
      <c r="AI22" s="68"/>
      <c r="AJ22" s="68">
        <v>1</v>
      </c>
      <c r="AK22" s="68"/>
      <c r="AL22" s="68">
        <v>1</v>
      </c>
      <c r="AM22" s="68"/>
      <c r="AN22" s="68"/>
      <c r="AO22" s="68"/>
      <c r="AP22" s="68">
        <f t="shared" si="0"/>
        <v>29</v>
      </c>
      <c r="AQ22" s="68">
        <f t="shared" si="1"/>
        <v>38</v>
      </c>
      <c r="AR22" s="68"/>
      <c r="AS22" s="68"/>
      <c r="AT22" s="68">
        <f t="shared" si="2"/>
        <v>29</v>
      </c>
      <c r="AU22" s="81">
        <f t="shared" si="3"/>
        <v>38</v>
      </c>
      <c r="AV22" s="13">
        <f t="shared" si="4"/>
        <v>13</v>
      </c>
      <c r="AW22" s="6" t="s">
        <v>415</v>
      </c>
      <c r="AX22" s="5" t="s">
        <v>416</v>
      </c>
      <c r="AY22" s="5">
        <v>850</v>
      </c>
      <c r="AZ22" s="5">
        <v>851</v>
      </c>
      <c r="BA22" s="5"/>
      <c r="BB22" s="25">
        <v>240188</v>
      </c>
    </row>
    <row r="23" spans="1:54" ht="12.75" customHeight="1">
      <c r="A23" s="77">
        <v>14</v>
      </c>
      <c r="B23" s="78" t="s">
        <v>52</v>
      </c>
      <c r="C23" s="79" t="s">
        <v>48</v>
      </c>
      <c r="D23" s="68"/>
      <c r="E23" s="80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12">
        <v>1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>
        <f t="shared" si="0"/>
        <v>1</v>
      </c>
      <c r="AQ23" s="68">
        <f t="shared" si="1"/>
        <v>0</v>
      </c>
      <c r="AR23" s="68"/>
      <c r="AS23" s="68"/>
      <c r="AT23" s="68">
        <f t="shared" si="2"/>
        <v>1</v>
      </c>
      <c r="AU23" s="81">
        <f t="shared" si="3"/>
        <v>0</v>
      </c>
      <c r="AV23" s="13">
        <f t="shared" si="4"/>
        <v>14</v>
      </c>
      <c r="AW23" s="6" t="s">
        <v>415</v>
      </c>
      <c r="AX23" s="5" t="s">
        <v>416</v>
      </c>
      <c r="AY23" s="5">
        <v>850</v>
      </c>
      <c r="AZ23" s="5">
        <v>851</v>
      </c>
      <c r="BA23" s="5"/>
      <c r="BB23" s="25">
        <v>240188</v>
      </c>
    </row>
    <row r="24" spans="1:54" ht="12.75" customHeight="1">
      <c r="A24" s="77">
        <v>15</v>
      </c>
      <c r="B24" s="78" t="s">
        <v>53</v>
      </c>
      <c r="C24" s="79" t="s">
        <v>48</v>
      </c>
      <c r="D24" s="68"/>
      <c r="E24" s="80"/>
      <c r="F24" s="68"/>
      <c r="G24" s="68"/>
      <c r="H24" s="68"/>
      <c r="I24" s="12">
        <v>2</v>
      </c>
      <c r="J24" s="68"/>
      <c r="K24" s="68"/>
      <c r="L24" s="68"/>
      <c r="M24" s="68"/>
      <c r="N24" s="68">
        <v>1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2">
        <v>1</v>
      </c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>
        <f t="shared" si="0"/>
        <v>2</v>
      </c>
      <c r="AQ24" s="68">
        <f t="shared" si="1"/>
        <v>2</v>
      </c>
      <c r="AR24" s="68"/>
      <c r="AS24" s="68"/>
      <c r="AT24" s="68">
        <f t="shared" si="2"/>
        <v>2</v>
      </c>
      <c r="AU24" s="81">
        <f t="shared" si="3"/>
        <v>2</v>
      </c>
      <c r="AV24" s="13">
        <f t="shared" si="4"/>
        <v>15</v>
      </c>
      <c r="AW24" s="6" t="s">
        <v>415</v>
      </c>
      <c r="AX24" s="5" t="s">
        <v>416</v>
      </c>
      <c r="AY24" s="5">
        <v>850</v>
      </c>
      <c r="AZ24" s="5">
        <v>851</v>
      </c>
      <c r="BA24" s="5"/>
      <c r="BB24" s="25">
        <v>240188</v>
      </c>
    </row>
    <row r="25" spans="1:54" ht="12.75">
      <c r="A25" s="77">
        <v>16</v>
      </c>
      <c r="B25" s="78" t="s">
        <v>54</v>
      </c>
      <c r="C25" s="79" t="s">
        <v>48</v>
      </c>
      <c r="D25" s="68"/>
      <c r="E25" s="80"/>
      <c r="F25" s="68">
        <v>1</v>
      </c>
      <c r="G25" s="68">
        <v>1</v>
      </c>
      <c r="H25" s="68"/>
      <c r="I25" s="12">
        <v>1</v>
      </c>
      <c r="J25" s="68"/>
      <c r="K25" s="68"/>
      <c r="L25" s="68"/>
      <c r="M25" s="68">
        <v>1</v>
      </c>
      <c r="N25" s="68"/>
      <c r="O25" s="68">
        <v>2</v>
      </c>
      <c r="P25" s="68"/>
      <c r="Q25" s="68"/>
      <c r="R25" s="68">
        <v>1</v>
      </c>
      <c r="S25" s="68"/>
      <c r="T25" s="68">
        <v>1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>
        <v>1</v>
      </c>
      <c r="AI25" s="68"/>
      <c r="AJ25" s="68"/>
      <c r="AK25" s="68"/>
      <c r="AL25" s="68"/>
      <c r="AM25" s="68"/>
      <c r="AN25" s="68"/>
      <c r="AO25" s="68"/>
      <c r="AP25" s="68">
        <f t="shared" si="0"/>
        <v>3</v>
      </c>
      <c r="AQ25" s="68">
        <f t="shared" si="1"/>
        <v>6</v>
      </c>
      <c r="AR25" s="68"/>
      <c r="AS25" s="68"/>
      <c r="AT25" s="68">
        <f t="shared" si="2"/>
        <v>3</v>
      </c>
      <c r="AU25" s="81">
        <f t="shared" si="3"/>
        <v>6</v>
      </c>
      <c r="AV25" s="13">
        <f t="shared" si="4"/>
        <v>16</v>
      </c>
      <c r="AW25" s="6" t="s">
        <v>415</v>
      </c>
      <c r="AX25" s="5" t="s">
        <v>416</v>
      </c>
      <c r="AY25" s="5">
        <v>850</v>
      </c>
      <c r="AZ25" s="5">
        <v>851</v>
      </c>
      <c r="BA25" s="5"/>
      <c r="BB25" s="25">
        <v>240188</v>
      </c>
    </row>
    <row r="26" spans="1:54" ht="12.75" customHeight="1">
      <c r="A26" s="77">
        <v>17</v>
      </c>
      <c r="B26" s="78" t="s">
        <v>55</v>
      </c>
      <c r="C26" s="79" t="s">
        <v>48</v>
      </c>
      <c r="D26" s="68"/>
      <c r="E26" s="80"/>
      <c r="F26" s="68"/>
      <c r="G26" s="68"/>
      <c r="H26" s="68"/>
      <c r="I26" s="12">
        <v>1</v>
      </c>
      <c r="J26" s="68"/>
      <c r="K26" s="68">
        <v>1</v>
      </c>
      <c r="L26" s="68"/>
      <c r="M26" s="68"/>
      <c r="N26" s="68"/>
      <c r="O26" s="68"/>
      <c r="P26" s="68"/>
      <c r="Q26" s="68"/>
      <c r="R26" s="68">
        <v>1</v>
      </c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>
        <f t="shared" si="0"/>
        <v>1</v>
      </c>
      <c r="AQ26" s="68">
        <f t="shared" si="1"/>
        <v>2</v>
      </c>
      <c r="AR26" s="68"/>
      <c r="AS26" s="68"/>
      <c r="AT26" s="68">
        <f t="shared" si="2"/>
        <v>1</v>
      </c>
      <c r="AU26" s="81">
        <f t="shared" si="3"/>
        <v>2</v>
      </c>
      <c r="AV26" s="13">
        <f t="shared" si="4"/>
        <v>17</v>
      </c>
      <c r="AW26" s="6" t="s">
        <v>415</v>
      </c>
      <c r="AX26" s="5" t="s">
        <v>416</v>
      </c>
      <c r="AY26" s="5">
        <v>850</v>
      </c>
      <c r="AZ26" s="5">
        <v>851</v>
      </c>
      <c r="BA26" s="5"/>
      <c r="BB26" s="25">
        <v>240188</v>
      </c>
    </row>
    <row r="27" spans="1:54" ht="12.75" customHeight="1">
      <c r="A27" s="77">
        <v>18</v>
      </c>
      <c r="B27" s="78" t="s">
        <v>56</v>
      </c>
      <c r="C27" s="79" t="s">
        <v>48</v>
      </c>
      <c r="D27" s="68"/>
      <c r="E27" s="80"/>
      <c r="F27" s="68"/>
      <c r="G27" s="68">
        <v>2</v>
      </c>
      <c r="H27" s="68"/>
      <c r="I27" s="12">
        <v>3</v>
      </c>
      <c r="J27" s="68"/>
      <c r="K27" s="68">
        <v>1</v>
      </c>
      <c r="L27" s="68"/>
      <c r="M27" s="68">
        <v>1</v>
      </c>
      <c r="N27" s="68">
        <v>1</v>
      </c>
      <c r="O27" s="68">
        <v>4</v>
      </c>
      <c r="P27" s="68"/>
      <c r="Q27" s="68">
        <v>2</v>
      </c>
      <c r="R27" s="68">
        <v>4</v>
      </c>
      <c r="S27" s="68">
        <v>1</v>
      </c>
      <c r="T27" s="68">
        <v>1</v>
      </c>
      <c r="U27" s="68"/>
      <c r="V27" s="68"/>
      <c r="W27" s="68"/>
      <c r="X27" s="68">
        <v>1</v>
      </c>
      <c r="Y27" s="68">
        <v>1</v>
      </c>
      <c r="Z27" s="68">
        <v>1</v>
      </c>
      <c r="AA27" s="68"/>
      <c r="AB27" s="68">
        <v>4</v>
      </c>
      <c r="AC27" s="68"/>
      <c r="AD27" s="68"/>
      <c r="AE27" s="68"/>
      <c r="AF27" s="68">
        <v>1</v>
      </c>
      <c r="AG27" s="68"/>
      <c r="AH27" s="68"/>
      <c r="AI27" s="68"/>
      <c r="AJ27" s="68"/>
      <c r="AK27" s="68"/>
      <c r="AL27" s="68">
        <v>2</v>
      </c>
      <c r="AM27" s="68"/>
      <c r="AN27" s="68"/>
      <c r="AO27" s="68"/>
      <c r="AP27" s="68">
        <f t="shared" si="0"/>
        <v>15</v>
      </c>
      <c r="AQ27" s="68">
        <f t="shared" si="1"/>
        <v>15</v>
      </c>
      <c r="AR27" s="68"/>
      <c r="AS27" s="68"/>
      <c r="AT27" s="68">
        <f t="shared" si="2"/>
        <v>15</v>
      </c>
      <c r="AU27" s="81">
        <f t="shared" si="3"/>
        <v>15</v>
      </c>
      <c r="AV27" s="13">
        <f t="shared" si="4"/>
        <v>18</v>
      </c>
      <c r="AW27" s="6" t="s">
        <v>415</v>
      </c>
      <c r="AX27" s="5" t="s">
        <v>416</v>
      </c>
      <c r="AY27" s="5">
        <v>850</v>
      </c>
      <c r="AZ27" s="5">
        <v>851</v>
      </c>
      <c r="BA27" s="5"/>
      <c r="BB27" s="25">
        <v>240188</v>
      </c>
    </row>
    <row r="28" spans="1:54" ht="12.75" customHeight="1">
      <c r="A28" s="77">
        <v>19</v>
      </c>
      <c r="B28" s="78" t="s">
        <v>57</v>
      </c>
      <c r="C28" s="79" t="s">
        <v>48</v>
      </c>
      <c r="D28" s="68"/>
      <c r="E28" s="80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>
        <v>1</v>
      </c>
      <c r="Y28" s="68"/>
      <c r="Z28" s="68"/>
      <c r="AA28" s="68"/>
      <c r="AB28" s="68"/>
      <c r="AC28" s="68"/>
      <c r="AD28" s="68"/>
      <c r="AE28" s="68">
        <v>1</v>
      </c>
      <c r="AF28" s="68"/>
      <c r="AG28" s="68"/>
      <c r="AH28" s="68"/>
      <c r="AI28" s="68"/>
      <c r="AJ28" s="68"/>
      <c r="AK28" s="68"/>
      <c r="AL28" s="68"/>
      <c r="AM28" s="68"/>
      <c r="AN28" s="68">
        <v>1</v>
      </c>
      <c r="AO28" s="68"/>
      <c r="AP28" s="68">
        <f t="shared" si="0"/>
        <v>2</v>
      </c>
      <c r="AQ28" s="68">
        <f t="shared" si="1"/>
        <v>1</v>
      </c>
      <c r="AR28" s="68"/>
      <c r="AS28" s="68"/>
      <c r="AT28" s="68">
        <f t="shared" si="2"/>
        <v>2</v>
      </c>
      <c r="AU28" s="81">
        <f t="shared" si="3"/>
        <v>1</v>
      </c>
      <c r="AV28" s="13">
        <f t="shared" si="4"/>
        <v>19</v>
      </c>
      <c r="AW28" s="6" t="s">
        <v>415</v>
      </c>
      <c r="AX28" s="5" t="s">
        <v>416</v>
      </c>
      <c r="AY28" s="5">
        <v>850</v>
      </c>
      <c r="AZ28" s="5">
        <v>851</v>
      </c>
      <c r="BA28" s="5"/>
      <c r="BB28" s="25">
        <v>240188</v>
      </c>
    </row>
    <row r="29" spans="1:54" ht="12.75" customHeight="1">
      <c r="A29" s="77">
        <v>20</v>
      </c>
      <c r="B29" s="78" t="s">
        <v>58</v>
      </c>
      <c r="C29" s="79" t="s">
        <v>48</v>
      </c>
      <c r="D29" s="68"/>
      <c r="E29" s="80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>
        <v>1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>
        <f t="shared" si="0"/>
        <v>0</v>
      </c>
      <c r="AQ29" s="68">
        <f t="shared" si="1"/>
        <v>1</v>
      </c>
      <c r="AR29" s="68"/>
      <c r="AS29" s="68"/>
      <c r="AT29" s="68">
        <f t="shared" si="2"/>
        <v>0</v>
      </c>
      <c r="AU29" s="81">
        <f t="shared" si="3"/>
        <v>1</v>
      </c>
      <c r="AV29" s="13">
        <f t="shared" si="4"/>
        <v>20</v>
      </c>
      <c r="AW29" s="6" t="s">
        <v>415</v>
      </c>
      <c r="AX29" s="5" t="s">
        <v>416</v>
      </c>
      <c r="AY29" s="5">
        <v>850</v>
      </c>
      <c r="AZ29" s="5">
        <v>851</v>
      </c>
      <c r="BA29" s="5"/>
      <c r="BB29" s="25">
        <v>240188</v>
      </c>
    </row>
    <row r="30" spans="1:54" ht="12.75" customHeight="1">
      <c r="A30" s="77">
        <v>21</v>
      </c>
      <c r="B30" s="78" t="s">
        <v>59</v>
      </c>
      <c r="C30" s="79" t="s">
        <v>48</v>
      </c>
      <c r="D30" s="68"/>
      <c r="E30" s="80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>
        <v>1</v>
      </c>
      <c r="R30" s="68">
        <v>5</v>
      </c>
      <c r="S30" s="68"/>
      <c r="T30" s="68">
        <v>1</v>
      </c>
      <c r="U30" s="68"/>
      <c r="V30" s="68">
        <v>1</v>
      </c>
      <c r="W30" s="68"/>
      <c r="X30" s="68">
        <v>2</v>
      </c>
      <c r="Y30" s="68"/>
      <c r="Z30" s="68">
        <v>1</v>
      </c>
      <c r="AA30" s="68"/>
      <c r="AB30" s="68">
        <v>1</v>
      </c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>
        <f t="shared" si="0"/>
        <v>11</v>
      </c>
      <c r="AQ30" s="68">
        <f t="shared" si="1"/>
        <v>1</v>
      </c>
      <c r="AR30" s="68"/>
      <c r="AS30" s="68"/>
      <c r="AT30" s="68">
        <f t="shared" si="2"/>
        <v>11</v>
      </c>
      <c r="AU30" s="81">
        <f t="shared" si="3"/>
        <v>1</v>
      </c>
      <c r="AV30" s="13">
        <f t="shared" si="4"/>
        <v>21</v>
      </c>
      <c r="AW30" s="6" t="s">
        <v>415</v>
      </c>
      <c r="AX30" s="5" t="s">
        <v>416</v>
      </c>
      <c r="AY30" s="5">
        <v>850</v>
      </c>
      <c r="AZ30" s="5">
        <v>851</v>
      </c>
      <c r="BA30" s="5"/>
      <c r="BB30" s="25">
        <v>240188</v>
      </c>
    </row>
    <row r="31" spans="1:54" ht="12.75" customHeight="1">
      <c r="A31" s="77">
        <v>22</v>
      </c>
      <c r="B31" s="78" t="s">
        <v>60</v>
      </c>
      <c r="C31" s="79" t="s">
        <v>48</v>
      </c>
      <c r="D31" s="68"/>
      <c r="E31" s="80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>
        <v>1</v>
      </c>
      <c r="R31" s="68">
        <v>1</v>
      </c>
      <c r="S31" s="68">
        <v>1</v>
      </c>
      <c r="T31" s="68"/>
      <c r="U31" s="68"/>
      <c r="V31" s="68"/>
      <c r="W31" s="68"/>
      <c r="X31" s="68"/>
      <c r="Y31" s="68"/>
      <c r="Z31" s="68"/>
      <c r="AA31" s="68"/>
      <c r="AB31" s="68">
        <v>1</v>
      </c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>
        <f t="shared" si="0"/>
        <v>2</v>
      </c>
      <c r="AQ31" s="68">
        <f t="shared" si="1"/>
        <v>2</v>
      </c>
      <c r="AR31" s="68"/>
      <c r="AS31" s="68"/>
      <c r="AT31" s="68">
        <f t="shared" si="2"/>
        <v>2</v>
      </c>
      <c r="AU31" s="81">
        <f t="shared" si="3"/>
        <v>2</v>
      </c>
      <c r="AV31" s="13">
        <f t="shared" si="4"/>
        <v>22</v>
      </c>
      <c r="AW31" s="6" t="s">
        <v>415</v>
      </c>
      <c r="AX31" s="5" t="s">
        <v>416</v>
      </c>
      <c r="AY31" s="5">
        <v>850</v>
      </c>
      <c r="AZ31" s="5">
        <v>851</v>
      </c>
      <c r="BA31" s="5"/>
      <c r="BB31" s="25">
        <v>240188</v>
      </c>
    </row>
    <row r="32" spans="1:54" ht="12.75" customHeight="1">
      <c r="A32" s="77">
        <v>23</v>
      </c>
      <c r="B32" s="78" t="s">
        <v>61</v>
      </c>
      <c r="C32" s="79" t="s">
        <v>48</v>
      </c>
      <c r="D32" s="68"/>
      <c r="E32" s="80"/>
      <c r="F32" s="68"/>
      <c r="G32" s="68"/>
      <c r="H32" s="68"/>
      <c r="I32" s="68">
        <v>1</v>
      </c>
      <c r="J32" s="68"/>
      <c r="K32" s="68"/>
      <c r="L32" s="68"/>
      <c r="M32" s="68"/>
      <c r="N32" s="68">
        <v>3</v>
      </c>
      <c r="O32" s="68"/>
      <c r="P32" s="68">
        <v>1</v>
      </c>
      <c r="Q32" s="68">
        <v>1</v>
      </c>
      <c r="R32" s="68">
        <v>2</v>
      </c>
      <c r="S32" s="68">
        <v>2</v>
      </c>
      <c r="T32" s="68">
        <v>2</v>
      </c>
      <c r="U32" s="68"/>
      <c r="V32" s="68">
        <v>2</v>
      </c>
      <c r="W32" s="68"/>
      <c r="X32" s="68">
        <v>1</v>
      </c>
      <c r="Y32" s="68"/>
      <c r="Z32" s="68"/>
      <c r="AA32" s="68"/>
      <c r="AB32" s="68">
        <v>1</v>
      </c>
      <c r="AC32" s="68"/>
      <c r="AD32" s="68"/>
      <c r="AE32" s="68"/>
      <c r="AF32" s="68">
        <v>1</v>
      </c>
      <c r="AG32" s="68"/>
      <c r="AH32" s="68"/>
      <c r="AI32" s="68"/>
      <c r="AJ32" s="68">
        <v>1</v>
      </c>
      <c r="AK32" s="68"/>
      <c r="AL32" s="68"/>
      <c r="AM32" s="68"/>
      <c r="AN32" s="68"/>
      <c r="AO32" s="68"/>
      <c r="AP32" s="68">
        <f>J32+L32+N32+P32+R32+T32+V32+X32+Z32+AB32+AD32+AF32+AH32+AJ32+AL32+AN32</f>
        <v>14</v>
      </c>
      <c r="AQ32" s="68">
        <f>E32+F32+G32+H32+I32+K32+M32+O32+Q32+S32+U32+W32+Y32+AA32+AC32+AE32+AG32+AI32+AK32+AM32+AO32</f>
        <v>4</v>
      </c>
      <c r="AR32" s="68"/>
      <c r="AS32" s="68"/>
      <c r="AT32" s="68">
        <f aca="true" t="shared" si="5" ref="AT32:AU36">AP32+AR32</f>
        <v>14</v>
      </c>
      <c r="AU32" s="81">
        <f t="shared" si="5"/>
        <v>4</v>
      </c>
      <c r="AV32" s="13">
        <f t="shared" si="4"/>
        <v>23</v>
      </c>
      <c r="AW32" s="6" t="s">
        <v>415</v>
      </c>
      <c r="AX32" s="5" t="s">
        <v>416</v>
      </c>
      <c r="AY32" s="5">
        <v>850</v>
      </c>
      <c r="AZ32" s="5">
        <v>851</v>
      </c>
      <c r="BA32" s="5"/>
      <c r="BB32" s="25">
        <v>240188</v>
      </c>
    </row>
    <row r="33" spans="1:54" ht="12.75" customHeight="1">
      <c r="A33" s="77">
        <v>24</v>
      </c>
      <c r="B33" s="78" t="s">
        <v>62</v>
      </c>
      <c r="C33" s="79" t="s">
        <v>48</v>
      </c>
      <c r="D33" s="68"/>
      <c r="E33" s="80"/>
      <c r="F33" s="68"/>
      <c r="G33" s="68">
        <v>1</v>
      </c>
      <c r="H33" s="68"/>
      <c r="I33" s="68">
        <v>1</v>
      </c>
      <c r="J33" s="68"/>
      <c r="K33" s="68">
        <v>4</v>
      </c>
      <c r="L33" s="68"/>
      <c r="M33" s="68"/>
      <c r="N33" s="68">
        <v>1</v>
      </c>
      <c r="O33" s="68">
        <v>1</v>
      </c>
      <c r="P33" s="68"/>
      <c r="Q33" s="68">
        <v>1</v>
      </c>
      <c r="R33" s="68">
        <v>1</v>
      </c>
      <c r="S33" s="68">
        <v>3</v>
      </c>
      <c r="T33" s="68"/>
      <c r="U33" s="68">
        <v>1</v>
      </c>
      <c r="V33" s="68">
        <v>1</v>
      </c>
      <c r="W33" s="68"/>
      <c r="X33" s="68">
        <v>1</v>
      </c>
      <c r="Y33" s="68"/>
      <c r="Z33" s="68">
        <v>2</v>
      </c>
      <c r="AA33" s="68"/>
      <c r="AB33" s="68">
        <v>1</v>
      </c>
      <c r="AC33" s="68"/>
      <c r="AD33" s="68"/>
      <c r="AE33" s="68"/>
      <c r="AF33" s="68">
        <v>2</v>
      </c>
      <c r="AG33" s="68"/>
      <c r="AH33" s="68"/>
      <c r="AI33" s="68"/>
      <c r="AJ33" s="68"/>
      <c r="AK33" s="68"/>
      <c r="AL33" s="68"/>
      <c r="AM33" s="68"/>
      <c r="AN33" s="68"/>
      <c r="AO33" s="68"/>
      <c r="AP33" s="68">
        <f>J33+L33+N33+P33+R33+T33+V33+X33+Z33+AB33+AD33+AF33+AH33+AJ33+AL33+AN33</f>
        <v>9</v>
      </c>
      <c r="AQ33" s="68">
        <f>E33+F33+G33+H33+I33+K33+M33+O33+Q33+S33+U33+W33+Y33+AA33+AC33+AE33+AG33+AI33+AK33+AM33+AO33</f>
        <v>12</v>
      </c>
      <c r="AR33" s="68"/>
      <c r="AS33" s="68"/>
      <c r="AT33" s="68">
        <f t="shared" si="5"/>
        <v>9</v>
      </c>
      <c r="AU33" s="81">
        <f t="shared" si="5"/>
        <v>12</v>
      </c>
      <c r="AV33" s="3">
        <f t="shared" si="4"/>
        <v>24</v>
      </c>
      <c r="AW33" s="6" t="s">
        <v>415</v>
      </c>
      <c r="AX33" s="5" t="s">
        <v>416</v>
      </c>
      <c r="AY33" s="5">
        <v>850</v>
      </c>
      <c r="AZ33" s="5">
        <v>851</v>
      </c>
      <c r="BA33" s="5"/>
      <c r="BB33" s="25">
        <v>240188</v>
      </c>
    </row>
    <row r="34" spans="1:54" ht="12.75">
      <c r="A34" s="77">
        <v>25</v>
      </c>
      <c r="B34" s="78" t="s">
        <v>63</v>
      </c>
      <c r="C34" s="79" t="s">
        <v>48</v>
      </c>
      <c r="D34" s="68"/>
      <c r="E34" s="80"/>
      <c r="F34" s="68"/>
      <c r="G34" s="68"/>
      <c r="H34" s="68"/>
      <c r="I34" s="68">
        <v>1</v>
      </c>
      <c r="J34" s="68"/>
      <c r="K34" s="68">
        <v>1</v>
      </c>
      <c r="L34" s="68"/>
      <c r="M34" s="68"/>
      <c r="N34" s="68"/>
      <c r="O34" s="68"/>
      <c r="P34" s="68"/>
      <c r="Q34" s="68">
        <v>1</v>
      </c>
      <c r="R34" s="68"/>
      <c r="S34" s="68">
        <v>1</v>
      </c>
      <c r="T34" s="68">
        <v>2</v>
      </c>
      <c r="U34" s="68"/>
      <c r="V34" s="68"/>
      <c r="W34" s="68"/>
      <c r="X34" s="68">
        <v>1</v>
      </c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>
        <f>J34+L34+N34+P34+R34+T34+V34+X34+Z34+AB34+AD34+AF34+AH34+AJ34+AL34+AN34</f>
        <v>3</v>
      </c>
      <c r="AQ34" s="68">
        <f>E34+F34+G34+H34+I34+K34+M34+O34+Q34+S34+U34+W34+Y34+AA34+AC34+AE34+AG34+AI34+AK34+AM34+AO34</f>
        <v>4</v>
      </c>
      <c r="AR34" s="68"/>
      <c r="AS34" s="68"/>
      <c r="AT34" s="68">
        <f t="shared" si="5"/>
        <v>3</v>
      </c>
      <c r="AU34" s="81">
        <f t="shared" si="5"/>
        <v>4</v>
      </c>
      <c r="AV34" s="3">
        <f t="shared" si="4"/>
        <v>25</v>
      </c>
      <c r="AW34" s="6" t="s">
        <v>415</v>
      </c>
      <c r="AX34" s="5" t="s">
        <v>416</v>
      </c>
      <c r="AY34" s="5">
        <v>850</v>
      </c>
      <c r="AZ34" s="5">
        <v>851</v>
      </c>
      <c r="BA34" s="5"/>
      <c r="BB34" s="25">
        <v>240188</v>
      </c>
    </row>
    <row r="35" spans="1:54" ht="12.75" customHeight="1">
      <c r="A35" s="77">
        <v>26</v>
      </c>
      <c r="B35" s="78" t="s">
        <v>64</v>
      </c>
      <c r="C35" s="79" t="s">
        <v>48</v>
      </c>
      <c r="D35" s="68"/>
      <c r="E35" s="80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>
        <v>1</v>
      </c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>
        <f>J35+L35+N35+P35+R35+T35+V35+X35+Z35+AB35+AD35+AF35+AH35+AJ35+AL35+AN35</f>
        <v>0</v>
      </c>
      <c r="AQ35" s="68">
        <f>E35+F35+G35+H35+I35+K35+M35+O35+Q35+S35+U35+W35+Y35+AA35+AC35+AE35+AG35+AI35+AK35+AM35+AO35</f>
        <v>1</v>
      </c>
      <c r="AR35" s="68"/>
      <c r="AS35" s="68"/>
      <c r="AT35" s="68">
        <f t="shared" si="5"/>
        <v>0</v>
      </c>
      <c r="AU35" s="81">
        <f t="shared" si="5"/>
        <v>1</v>
      </c>
      <c r="AV35" s="3">
        <f t="shared" si="4"/>
        <v>26</v>
      </c>
      <c r="AW35" s="6" t="s">
        <v>415</v>
      </c>
      <c r="AX35" s="5" t="s">
        <v>416</v>
      </c>
      <c r="AY35" s="5">
        <v>850</v>
      </c>
      <c r="AZ35" s="5">
        <v>851</v>
      </c>
      <c r="BA35" s="5"/>
      <c r="BB35" s="25">
        <v>240188</v>
      </c>
    </row>
    <row r="36" spans="1:54" ht="12.75" customHeight="1">
      <c r="A36" s="77">
        <v>27</v>
      </c>
      <c r="B36" s="78" t="s">
        <v>65</v>
      </c>
      <c r="C36" s="79" t="s">
        <v>48</v>
      </c>
      <c r="D36" s="68"/>
      <c r="E36" s="80"/>
      <c r="F36" s="68">
        <v>6</v>
      </c>
      <c r="G36" s="68">
        <v>6</v>
      </c>
      <c r="H36" s="68">
        <v>5</v>
      </c>
      <c r="I36" s="68">
        <v>17</v>
      </c>
      <c r="J36" s="68"/>
      <c r="K36" s="68">
        <v>19</v>
      </c>
      <c r="L36" s="68"/>
      <c r="M36" s="68">
        <v>5</v>
      </c>
      <c r="N36" s="68">
        <v>1</v>
      </c>
      <c r="O36" s="68">
        <v>7</v>
      </c>
      <c r="P36" s="68">
        <v>8</v>
      </c>
      <c r="Q36" s="68">
        <v>9</v>
      </c>
      <c r="R36" s="68">
        <v>23</v>
      </c>
      <c r="S36" s="68">
        <v>6</v>
      </c>
      <c r="T36" s="68">
        <v>9</v>
      </c>
      <c r="U36" s="68">
        <v>1</v>
      </c>
      <c r="V36" s="68">
        <v>2</v>
      </c>
      <c r="W36" s="68"/>
      <c r="X36" s="68">
        <v>17</v>
      </c>
      <c r="Y36" s="68">
        <v>2</v>
      </c>
      <c r="Z36" s="68">
        <v>6</v>
      </c>
      <c r="AA36" s="68"/>
      <c r="AB36" s="68">
        <v>5</v>
      </c>
      <c r="AC36" s="68">
        <v>3</v>
      </c>
      <c r="AD36" s="68">
        <v>3</v>
      </c>
      <c r="AE36" s="68"/>
      <c r="AF36" s="68">
        <v>5</v>
      </c>
      <c r="AG36" s="68">
        <v>1</v>
      </c>
      <c r="AH36" s="68">
        <v>2</v>
      </c>
      <c r="AI36" s="68"/>
      <c r="AJ36" s="68"/>
      <c r="AK36" s="68">
        <v>1</v>
      </c>
      <c r="AL36" s="68">
        <v>4</v>
      </c>
      <c r="AM36" s="68"/>
      <c r="AN36" s="68">
        <v>2</v>
      </c>
      <c r="AO36" s="68"/>
      <c r="AP36" s="68">
        <f>J36+L36+N36+P36+R36+T36+V36+X36+Z36+AB36+AD36+AF36+AH36+AJ36+AL36+AN36</f>
        <v>87</v>
      </c>
      <c r="AQ36" s="68">
        <f>E36+F36+G36+H36+I36+K36+M36+O36+Q36+S36+U36+W36+Y36+AA36+AC36+AE36+AG36+AI36+AK36+AM36+AO36</f>
        <v>88</v>
      </c>
      <c r="AR36" s="68"/>
      <c r="AS36" s="68">
        <v>1</v>
      </c>
      <c r="AT36" s="68">
        <f t="shared" si="5"/>
        <v>87</v>
      </c>
      <c r="AU36" s="81">
        <f t="shared" si="5"/>
        <v>89</v>
      </c>
      <c r="AV36" s="3">
        <f t="shared" si="4"/>
        <v>27</v>
      </c>
      <c r="AW36" s="6" t="s">
        <v>415</v>
      </c>
      <c r="AX36" s="5" t="s">
        <v>416</v>
      </c>
      <c r="AY36" s="5">
        <v>850</v>
      </c>
      <c r="AZ36" s="5">
        <v>851</v>
      </c>
      <c r="BA36" s="5"/>
      <c r="BB36" s="25">
        <v>240188</v>
      </c>
    </row>
    <row r="37" spans="1:54" s="9" customFormat="1" ht="12.75">
      <c r="A37" s="77"/>
      <c r="B37" s="78" t="s">
        <v>66</v>
      </c>
      <c r="C37" s="79"/>
      <c r="D37" s="68"/>
      <c r="E37" s="80">
        <f>SUM(E10:E36)</f>
        <v>0</v>
      </c>
      <c r="F37" s="68">
        <f>SUM(F10:F36)</f>
        <v>21</v>
      </c>
      <c r="G37" s="68">
        <f aca="true" t="shared" si="6" ref="G37:AU37">SUM(G10:G36)</f>
        <v>33</v>
      </c>
      <c r="H37" s="68">
        <f t="shared" si="6"/>
        <v>26</v>
      </c>
      <c r="I37" s="68">
        <f t="shared" si="6"/>
        <v>90</v>
      </c>
      <c r="J37" s="68">
        <f t="shared" si="6"/>
        <v>0</v>
      </c>
      <c r="K37" s="68">
        <f t="shared" si="6"/>
        <v>99</v>
      </c>
      <c r="L37" s="68">
        <f t="shared" si="6"/>
        <v>1</v>
      </c>
      <c r="M37" s="68">
        <f t="shared" si="6"/>
        <v>39</v>
      </c>
      <c r="N37" s="68">
        <f t="shared" si="6"/>
        <v>12</v>
      </c>
      <c r="O37" s="68">
        <f t="shared" si="6"/>
        <v>81</v>
      </c>
      <c r="P37" s="68">
        <f t="shared" si="6"/>
        <v>22</v>
      </c>
      <c r="Q37" s="68">
        <f t="shared" si="6"/>
        <v>73</v>
      </c>
      <c r="R37" s="68">
        <f t="shared" si="6"/>
        <v>117</v>
      </c>
      <c r="S37" s="68">
        <f t="shared" si="6"/>
        <v>102</v>
      </c>
      <c r="T37" s="68">
        <f t="shared" si="6"/>
        <v>77</v>
      </c>
      <c r="U37" s="68">
        <f t="shared" si="6"/>
        <v>28</v>
      </c>
      <c r="V37" s="68">
        <f t="shared" si="6"/>
        <v>21</v>
      </c>
      <c r="W37" s="68">
        <f t="shared" si="6"/>
        <v>10</v>
      </c>
      <c r="X37" s="68">
        <f t="shared" si="6"/>
        <v>118</v>
      </c>
      <c r="Y37" s="68">
        <f t="shared" si="6"/>
        <v>25</v>
      </c>
      <c r="Z37" s="68">
        <f t="shared" si="6"/>
        <v>58</v>
      </c>
      <c r="AA37" s="68">
        <f t="shared" si="6"/>
        <v>6</v>
      </c>
      <c r="AB37" s="68">
        <f t="shared" si="6"/>
        <v>73</v>
      </c>
      <c r="AC37" s="68">
        <f t="shared" si="6"/>
        <v>17</v>
      </c>
      <c r="AD37" s="68">
        <f t="shared" si="6"/>
        <v>45</v>
      </c>
      <c r="AE37" s="68">
        <f t="shared" si="6"/>
        <v>7</v>
      </c>
      <c r="AF37" s="68">
        <f t="shared" si="6"/>
        <v>53</v>
      </c>
      <c r="AG37" s="68">
        <f t="shared" si="6"/>
        <v>7</v>
      </c>
      <c r="AH37" s="68">
        <f t="shared" si="6"/>
        <v>27</v>
      </c>
      <c r="AI37" s="68">
        <f t="shared" si="6"/>
        <v>4</v>
      </c>
      <c r="AJ37" s="68">
        <f t="shared" si="6"/>
        <v>7</v>
      </c>
      <c r="AK37" s="68">
        <f t="shared" si="6"/>
        <v>1</v>
      </c>
      <c r="AL37" s="68">
        <f t="shared" si="6"/>
        <v>27</v>
      </c>
      <c r="AM37" s="68">
        <f t="shared" si="6"/>
        <v>2</v>
      </c>
      <c r="AN37" s="68">
        <f t="shared" si="6"/>
        <v>19</v>
      </c>
      <c r="AO37" s="68">
        <f t="shared" si="6"/>
        <v>3</v>
      </c>
      <c r="AP37" s="68">
        <f t="shared" si="6"/>
        <v>677</v>
      </c>
      <c r="AQ37" s="68">
        <f t="shared" si="6"/>
        <v>674</v>
      </c>
      <c r="AR37" s="68">
        <f t="shared" si="6"/>
        <v>2</v>
      </c>
      <c r="AS37" s="68">
        <f t="shared" si="6"/>
        <v>1</v>
      </c>
      <c r="AT37" s="68">
        <f t="shared" si="6"/>
        <v>679</v>
      </c>
      <c r="AU37" s="68">
        <f t="shared" si="6"/>
        <v>675</v>
      </c>
      <c r="AV37" s="3"/>
      <c r="AW37" s="6" t="s">
        <v>415</v>
      </c>
      <c r="AX37" s="5" t="s">
        <v>416</v>
      </c>
      <c r="AY37" s="5">
        <v>850</v>
      </c>
      <c r="AZ37" s="5">
        <v>851</v>
      </c>
      <c r="BA37" s="5"/>
      <c r="BB37" s="25">
        <v>240188</v>
      </c>
    </row>
    <row r="38" spans="1:54" ht="26.25" customHeight="1">
      <c r="A38" s="77"/>
      <c r="B38" s="78" t="s">
        <v>67</v>
      </c>
      <c r="C38" s="79"/>
      <c r="D38" s="68"/>
      <c r="E38" s="80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>
        <f>J38+L38+N38+P38+R38+T38+V38+X38+Z38+AB38+AD38+AF38+AH38+AJ38+AL38+AN38</f>
        <v>0</v>
      </c>
      <c r="AQ38" s="68">
        <f>E38+F38+G38+H38+I38+K38+M38+O38+Q38+S38+U38+W38+Y38+AA38+AC38+AE38+AG38+AI38+AK38+AM38+AO38</f>
        <v>0</v>
      </c>
      <c r="AR38" s="68"/>
      <c r="AS38" s="68"/>
      <c r="AT38" s="68">
        <f>AP38+AR38</f>
        <v>0</v>
      </c>
      <c r="AU38" s="81">
        <f>AQ38+AS38</f>
        <v>0</v>
      </c>
      <c r="AV38" s="3"/>
      <c r="AW38" s="6" t="s">
        <v>415</v>
      </c>
      <c r="AX38" s="5" t="s">
        <v>416</v>
      </c>
      <c r="AY38" s="5">
        <v>850</v>
      </c>
      <c r="AZ38" s="5">
        <v>851</v>
      </c>
      <c r="BA38" s="5"/>
      <c r="BB38" s="25">
        <v>240188</v>
      </c>
    </row>
    <row r="39" spans="1:54" ht="12.75">
      <c r="A39" s="77">
        <v>28</v>
      </c>
      <c r="B39" s="78" t="s">
        <v>68</v>
      </c>
      <c r="C39" s="79" t="s">
        <v>48</v>
      </c>
      <c r="D39" s="68"/>
      <c r="E39" s="80"/>
      <c r="F39" s="68"/>
      <c r="G39" s="68"/>
      <c r="H39" s="68"/>
      <c r="I39" s="68">
        <v>1</v>
      </c>
      <c r="J39" s="68"/>
      <c r="K39" s="68">
        <v>1</v>
      </c>
      <c r="L39" s="68"/>
      <c r="M39" s="68">
        <v>2</v>
      </c>
      <c r="N39" s="68">
        <v>1</v>
      </c>
      <c r="O39" s="68">
        <v>2</v>
      </c>
      <c r="P39" s="68"/>
      <c r="Q39" s="68"/>
      <c r="R39" s="68">
        <v>3</v>
      </c>
      <c r="S39" s="68"/>
      <c r="T39" s="68">
        <v>1</v>
      </c>
      <c r="U39" s="68"/>
      <c r="V39" s="68"/>
      <c r="W39" s="68"/>
      <c r="X39" s="68">
        <v>3</v>
      </c>
      <c r="Y39" s="68"/>
      <c r="Z39" s="68">
        <v>4</v>
      </c>
      <c r="AA39" s="68"/>
      <c r="AB39" s="68">
        <v>1</v>
      </c>
      <c r="AC39" s="68"/>
      <c r="AD39" s="68">
        <v>1</v>
      </c>
      <c r="AE39" s="68"/>
      <c r="AF39" s="68">
        <v>3</v>
      </c>
      <c r="AG39" s="68"/>
      <c r="AH39" s="68"/>
      <c r="AI39" s="68"/>
      <c r="AJ39" s="68"/>
      <c r="AK39" s="68"/>
      <c r="AL39" s="68"/>
      <c r="AM39" s="68"/>
      <c r="AN39" s="68"/>
      <c r="AO39" s="68"/>
      <c r="AP39" s="68">
        <f>J39+L39+N39+P39+R39+T39+V39+X39+Z39+AB39+AD39+AF39+AH39+AJ39+AL39+AN39</f>
        <v>17</v>
      </c>
      <c r="AQ39" s="68">
        <f>E39+F39+G39+H39+I39+K39+M39+O39+Q39+S39+U39+W39+Y39+AA39+AC39+AE39+AG39+AI39+AK39+AM39+AO39</f>
        <v>6</v>
      </c>
      <c r="AR39" s="68"/>
      <c r="AS39" s="68"/>
      <c r="AT39" s="68">
        <f>AP39+AR39</f>
        <v>17</v>
      </c>
      <c r="AU39" s="81">
        <f>AQ39+AS39</f>
        <v>6</v>
      </c>
      <c r="AV39" s="3">
        <f t="shared" si="4"/>
        <v>28</v>
      </c>
      <c r="AW39" s="6" t="s">
        <v>415</v>
      </c>
      <c r="AX39" s="5" t="s">
        <v>416</v>
      </c>
      <c r="AY39" s="5">
        <v>850</v>
      </c>
      <c r="AZ39" s="5">
        <v>851</v>
      </c>
      <c r="BA39" s="5"/>
      <c r="BB39" s="25">
        <v>240188</v>
      </c>
    </row>
    <row r="40" spans="1:54" ht="38.25" customHeight="1">
      <c r="A40" s="77"/>
      <c r="B40" s="78" t="s">
        <v>69</v>
      </c>
      <c r="C40" s="79"/>
      <c r="D40" s="68"/>
      <c r="E40" s="80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>
        <f aca="true" t="shared" si="7" ref="AP40:AP54">J40+L40+N40+P40+R40+T40+V40+X40+Z40+AB40+AD40+AF40+AH40+AJ40+AL40+AN40</f>
        <v>0</v>
      </c>
      <c r="AQ40" s="68">
        <f aca="true" t="shared" si="8" ref="AQ40:AQ54">E40+F40+G40+H40+I40+K40+M40+O40+Q40+S40+U40+W40+Y40+AA40+AC40+AE40+AG40+AI40+AK40+AM40+AO40</f>
        <v>0</v>
      </c>
      <c r="AR40" s="68"/>
      <c r="AS40" s="68"/>
      <c r="AT40" s="68">
        <f aca="true" t="shared" si="9" ref="AT40:AT54">AP40+AR40</f>
        <v>0</v>
      </c>
      <c r="AU40" s="81">
        <f aca="true" t="shared" si="10" ref="AU40:AU54">AQ40+AS40</f>
        <v>0</v>
      </c>
      <c r="AV40" s="3"/>
      <c r="AW40" s="6" t="s">
        <v>415</v>
      </c>
      <c r="AX40" s="5" t="s">
        <v>416</v>
      </c>
      <c r="AY40" s="5">
        <v>850</v>
      </c>
      <c r="AZ40" s="5">
        <v>851</v>
      </c>
      <c r="BA40" s="5"/>
      <c r="BB40" s="25">
        <v>240188</v>
      </c>
    </row>
    <row r="41" spans="1:54" ht="12.75" customHeight="1">
      <c r="A41" s="77">
        <v>29</v>
      </c>
      <c r="B41" s="78" t="s">
        <v>70</v>
      </c>
      <c r="C41" s="79" t="s">
        <v>48</v>
      </c>
      <c r="D41" s="68"/>
      <c r="E41" s="80"/>
      <c r="F41" s="68">
        <v>3</v>
      </c>
      <c r="G41" s="68">
        <v>8</v>
      </c>
      <c r="H41" s="68">
        <v>7</v>
      </c>
      <c r="I41" s="68">
        <v>50</v>
      </c>
      <c r="J41" s="68"/>
      <c r="K41" s="68">
        <v>82</v>
      </c>
      <c r="L41" s="68">
        <v>3</v>
      </c>
      <c r="M41" s="68">
        <v>47</v>
      </c>
      <c r="N41" s="68">
        <v>20</v>
      </c>
      <c r="O41" s="68">
        <v>118</v>
      </c>
      <c r="P41" s="68">
        <v>47</v>
      </c>
      <c r="Q41" s="68">
        <v>78</v>
      </c>
      <c r="R41" s="68">
        <v>216</v>
      </c>
      <c r="S41" s="68">
        <v>155</v>
      </c>
      <c r="T41" s="68">
        <v>171</v>
      </c>
      <c r="U41" s="68">
        <v>70</v>
      </c>
      <c r="V41" s="68">
        <v>40</v>
      </c>
      <c r="W41" s="68">
        <v>11</v>
      </c>
      <c r="X41" s="68">
        <v>164</v>
      </c>
      <c r="Y41" s="68">
        <v>33</v>
      </c>
      <c r="Z41" s="68">
        <v>127</v>
      </c>
      <c r="AA41" s="68">
        <v>24</v>
      </c>
      <c r="AB41" s="68">
        <v>146</v>
      </c>
      <c r="AC41" s="68">
        <v>31</v>
      </c>
      <c r="AD41" s="68">
        <v>92</v>
      </c>
      <c r="AE41" s="68">
        <v>8</v>
      </c>
      <c r="AF41" s="68">
        <v>124</v>
      </c>
      <c r="AG41" s="68">
        <v>11</v>
      </c>
      <c r="AH41" s="68">
        <v>54</v>
      </c>
      <c r="AI41" s="68">
        <v>3</v>
      </c>
      <c r="AJ41" s="68">
        <v>14</v>
      </c>
      <c r="AK41" s="68">
        <v>2</v>
      </c>
      <c r="AL41" s="68">
        <v>43</v>
      </c>
      <c r="AM41" s="68">
        <v>1</v>
      </c>
      <c r="AN41" s="68">
        <v>21</v>
      </c>
      <c r="AO41" s="68">
        <v>1</v>
      </c>
      <c r="AP41" s="68">
        <f t="shared" si="7"/>
        <v>1282</v>
      </c>
      <c r="AQ41" s="68">
        <f t="shared" si="8"/>
        <v>743</v>
      </c>
      <c r="AR41" s="12">
        <v>1</v>
      </c>
      <c r="AS41" s="68"/>
      <c r="AT41" s="68">
        <f t="shared" si="9"/>
        <v>1283</v>
      </c>
      <c r="AU41" s="81">
        <f t="shared" si="10"/>
        <v>743</v>
      </c>
      <c r="AV41" s="3">
        <f t="shared" si="4"/>
        <v>29</v>
      </c>
      <c r="AW41" s="6" t="s">
        <v>415</v>
      </c>
      <c r="AX41" s="5" t="s">
        <v>416</v>
      </c>
      <c r="AY41" s="5">
        <v>850</v>
      </c>
      <c r="AZ41" s="5">
        <v>851</v>
      </c>
      <c r="BA41" s="5"/>
      <c r="BB41" s="25">
        <v>240188</v>
      </c>
    </row>
    <row r="42" spans="1:54" ht="12.75">
      <c r="A42" s="77">
        <v>30</v>
      </c>
      <c r="B42" s="78" t="s">
        <v>71</v>
      </c>
      <c r="C42" s="79" t="s">
        <v>48</v>
      </c>
      <c r="D42" s="68"/>
      <c r="E42" s="80"/>
      <c r="F42" s="68"/>
      <c r="G42" s="68"/>
      <c r="H42" s="68"/>
      <c r="I42" s="68"/>
      <c r="J42" s="68"/>
      <c r="K42" s="68"/>
      <c r="L42" s="68"/>
      <c r="M42" s="68">
        <v>1</v>
      </c>
      <c r="N42" s="68"/>
      <c r="O42" s="68"/>
      <c r="P42" s="68"/>
      <c r="Q42" s="68">
        <v>2</v>
      </c>
      <c r="R42" s="68">
        <v>3</v>
      </c>
      <c r="S42" s="68"/>
      <c r="T42" s="68">
        <v>2</v>
      </c>
      <c r="U42" s="68"/>
      <c r="V42" s="68"/>
      <c r="W42" s="68"/>
      <c r="X42" s="68">
        <v>3</v>
      </c>
      <c r="Y42" s="68"/>
      <c r="Z42" s="68">
        <v>2</v>
      </c>
      <c r="AA42" s="68"/>
      <c r="AB42" s="68">
        <v>2</v>
      </c>
      <c r="AC42" s="68">
        <v>1</v>
      </c>
      <c r="AD42" s="68"/>
      <c r="AE42" s="68"/>
      <c r="AF42" s="68">
        <v>1</v>
      </c>
      <c r="AG42" s="68"/>
      <c r="AH42" s="68">
        <v>1</v>
      </c>
      <c r="AI42" s="68"/>
      <c r="AJ42" s="68"/>
      <c r="AK42" s="68"/>
      <c r="AL42" s="68">
        <v>1</v>
      </c>
      <c r="AM42" s="68"/>
      <c r="AN42" s="68"/>
      <c r="AO42" s="68"/>
      <c r="AP42" s="68">
        <f t="shared" si="7"/>
        <v>15</v>
      </c>
      <c r="AQ42" s="68">
        <f t="shared" si="8"/>
        <v>4</v>
      </c>
      <c r="AR42" s="68"/>
      <c r="AS42" s="68"/>
      <c r="AT42" s="68">
        <f t="shared" si="9"/>
        <v>15</v>
      </c>
      <c r="AU42" s="81">
        <f t="shared" si="10"/>
        <v>4</v>
      </c>
      <c r="AV42" s="3">
        <f t="shared" si="4"/>
        <v>30</v>
      </c>
      <c r="AW42" s="6" t="s">
        <v>415</v>
      </c>
      <c r="AX42" s="5" t="s">
        <v>416</v>
      </c>
      <c r="AY42" s="5">
        <v>850</v>
      </c>
      <c r="AZ42" s="5">
        <v>851</v>
      </c>
      <c r="BA42" s="5"/>
      <c r="BB42" s="25">
        <v>240188</v>
      </c>
    </row>
    <row r="43" spans="1:54" ht="12.75" customHeight="1">
      <c r="A43" s="77">
        <v>31</v>
      </c>
      <c r="B43" s="78" t="s">
        <v>72</v>
      </c>
      <c r="C43" s="79" t="s">
        <v>48</v>
      </c>
      <c r="D43" s="68"/>
      <c r="E43" s="80"/>
      <c r="F43" s="68"/>
      <c r="G43" s="68"/>
      <c r="H43" s="68"/>
      <c r="I43" s="68">
        <v>3</v>
      </c>
      <c r="J43" s="68"/>
      <c r="K43" s="68">
        <v>9</v>
      </c>
      <c r="L43" s="68"/>
      <c r="M43" s="68">
        <v>7</v>
      </c>
      <c r="N43" s="68">
        <v>2</v>
      </c>
      <c r="O43" s="68">
        <v>4</v>
      </c>
      <c r="P43" s="68">
        <v>2</v>
      </c>
      <c r="Q43" s="68">
        <v>7</v>
      </c>
      <c r="R43" s="68">
        <v>23</v>
      </c>
      <c r="S43" s="68">
        <v>5</v>
      </c>
      <c r="T43" s="68">
        <v>17</v>
      </c>
      <c r="U43" s="68">
        <v>3</v>
      </c>
      <c r="V43" s="68">
        <v>2</v>
      </c>
      <c r="W43" s="68">
        <v>2</v>
      </c>
      <c r="X43" s="68">
        <v>14</v>
      </c>
      <c r="Y43" s="68">
        <v>2</v>
      </c>
      <c r="Z43" s="68">
        <v>7</v>
      </c>
      <c r="AA43" s="68"/>
      <c r="AB43" s="68">
        <v>14</v>
      </c>
      <c r="AC43" s="68">
        <v>2</v>
      </c>
      <c r="AD43" s="68">
        <v>9</v>
      </c>
      <c r="AE43" s="68">
        <v>1</v>
      </c>
      <c r="AF43" s="68">
        <v>13</v>
      </c>
      <c r="AG43" s="68">
        <v>2</v>
      </c>
      <c r="AH43" s="68">
        <v>1</v>
      </c>
      <c r="AI43" s="68">
        <v>1</v>
      </c>
      <c r="AJ43" s="68"/>
      <c r="AK43" s="68"/>
      <c r="AL43" s="68">
        <v>4</v>
      </c>
      <c r="AM43" s="68"/>
      <c r="AN43" s="68"/>
      <c r="AO43" s="68"/>
      <c r="AP43" s="68">
        <f t="shared" si="7"/>
        <v>108</v>
      </c>
      <c r="AQ43" s="68">
        <f t="shared" si="8"/>
        <v>48</v>
      </c>
      <c r="AR43" s="68"/>
      <c r="AS43" s="68"/>
      <c r="AT43" s="68">
        <f t="shared" si="9"/>
        <v>108</v>
      </c>
      <c r="AU43" s="81">
        <f t="shared" si="10"/>
        <v>48</v>
      </c>
      <c r="AV43" s="3">
        <f t="shared" si="4"/>
        <v>31</v>
      </c>
      <c r="AW43" s="6" t="s">
        <v>415</v>
      </c>
      <c r="AX43" s="5" t="s">
        <v>416</v>
      </c>
      <c r="AY43" s="5">
        <v>850</v>
      </c>
      <c r="AZ43" s="5">
        <v>851</v>
      </c>
      <c r="BA43" s="5"/>
      <c r="BB43" s="25">
        <v>240188</v>
      </c>
    </row>
    <row r="44" spans="1:54" ht="12.75">
      <c r="A44" s="77">
        <v>32</v>
      </c>
      <c r="B44" s="78" t="s">
        <v>73</v>
      </c>
      <c r="C44" s="79" t="s">
        <v>48</v>
      </c>
      <c r="D44" s="68"/>
      <c r="E44" s="80"/>
      <c r="F44" s="68"/>
      <c r="G44" s="68">
        <v>3</v>
      </c>
      <c r="H44" s="68">
        <v>1</v>
      </c>
      <c r="I44" s="68">
        <v>10</v>
      </c>
      <c r="J44" s="68"/>
      <c r="K44" s="68">
        <v>32</v>
      </c>
      <c r="L44" s="68"/>
      <c r="M44" s="68">
        <v>12</v>
      </c>
      <c r="N44" s="68">
        <v>4</v>
      </c>
      <c r="O44" s="68">
        <v>34</v>
      </c>
      <c r="P44" s="68">
        <v>13</v>
      </c>
      <c r="Q44" s="68">
        <v>21</v>
      </c>
      <c r="R44" s="68">
        <v>67</v>
      </c>
      <c r="S44" s="68">
        <v>50</v>
      </c>
      <c r="T44" s="68">
        <v>60</v>
      </c>
      <c r="U44" s="68">
        <v>16</v>
      </c>
      <c r="V44" s="68">
        <v>14</v>
      </c>
      <c r="W44" s="68">
        <v>5</v>
      </c>
      <c r="X44" s="68">
        <v>70</v>
      </c>
      <c r="Y44" s="68">
        <v>13</v>
      </c>
      <c r="Z44" s="68">
        <v>47</v>
      </c>
      <c r="AA44" s="68">
        <v>6</v>
      </c>
      <c r="AB44" s="68">
        <v>49</v>
      </c>
      <c r="AC44" s="68">
        <v>7</v>
      </c>
      <c r="AD44" s="68">
        <v>41</v>
      </c>
      <c r="AE44" s="68">
        <v>2</v>
      </c>
      <c r="AF44" s="68">
        <v>40</v>
      </c>
      <c r="AG44" s="68">
        <v>2</v>
      </c>
      <c r="AH44" s="68">
        <v>18</v>
      </c>
      <c r="AI44" s="68">
        <v>1</v>
      </c>
      <c r="AJ44" s="68"/>
      <c r="AK44" s="68">
        <v>1</v>
      </c>
      <c r="AL44" s="68">
        <v>12</v>
      </c>
      <c r="AM44" s="68">
        <v>3</v>
      </c>
      <c r="AN44" s="68">
        <v>12</v>
      </c>
      <c r="AO44" s="68"/>
      <c r="AP44" s="68">
        <f t="shared" si="7"/>
        <v>447</v>
      </c>
      <c r="AQ44" s="68">
        <f t="shared" si="8"/>
        <v>219</v>
      </c>
      <c r="AR44" s="68"/>
      <c r="AS44" s="68"/>
      <c r="AT44" s="68">
        <f t="shared" si="9"/>
        <v>447</v>
      </c>
      <c r="AU44" s="81">
        <f t="shared" si="10"/>
        <v>219</v>
      </c>
      <c r="AV44" s="3">
        <f t="shared" si="4"/>
        <v>32</v>
      </c>
      <c r="AW44" s="6" t="s">
        <v>415</v>
      </c>
      <c r="AX44" s="5" t="s">
        <v>416</v>
      </c>
      <c r="AY44" s="5">
        <v>850</v>
      </c>
      <c r="AZ44" s="5">
        <v>851</v>
      </c>
      <c r="BA44" s="5"/>
      <c r="BB44" s="25">
        <v>240188</v>
      </c>
    </row>
    <row r="45" spans="1:54" ht="12.75" customHeight="1">
      <c r="A45" s="77">
        <v>33</v>
      </c>
      <c r="B45" s="78" t="s">
        <v>74</v>
      </c>
      <c r="C45" s="79" t="s">
        <v>48</v>
      </c>
      <c r="D45" s="68"/>
      <c r="E45" s="80"/>
      <c r="F45" s="68"/>
      <c r="G45" s="68"/>
      <c r="H45" s="68"/>
      <c r="I45" s="68"/>
      <c r="J45" s="68"/>
      <c r="K45" s="68">
        <v>1</v>
      </c>
      <c r="L45" s="68"/>
      <c r="M45" s="68">
        <v>3</v>
      </c>
      <c r="N45" s="68"/>
      <c r="O45" s="68"/>
      <c r="P45" s="68">
        <v>2</v>
      </c>
      <c r="Q45" s="68">
        <v>13</v>
      </c>
      <c r="R45" s="68">
        <v>4</v>
      </c>
      <c r="S45" s="68">
        <v>2</v>
      </c>
      <c r="T45" s="68">
        <v>4</v>
      </c>
      <c r="U45" s="68"/>
      <c r="V45" s="68">
        <v>1</v>
      </c>
      <c r="W45" s="68"/>
      <c r="X45" s="68">
        <v>6</v>
      </c>
      <c r="Y45" s="68">
        <v>1</v>
      </c>
      <c r="Z45" s="68">
        <v>2</v>
      </c>
      <c r="AA45" s="68">
        <v>1</v>
      </c>
      <c r="AB45" s="68">
        <v>5</v>
      </c>
      <c r="AC45" s="68"/>
      <c r="AD45" s="68">
        <v>3</v>
      </c>
      <c r="AE45" s="68"/>
      <c r="AF45" s="68"/>
      <c r="AG45" s="68"/>
      <c r="AH45" s="68">
        <v>3</v>
      </c>
      <c r="AI45" s="68"/>
      <c r="AJ45" s="68"/>
      <c r="AK45" s="68"/>
      <c r="AL45" s="68">
        <v>2</v>
      </c>
      <c r="AM45" s="68"/>
      <c r="AN45" s="68">
        <v>1</v>
      </c>
      <c r="AO45" s="68"/>
      <c r="AP45" s="68">
        <f t="shared" si="7"/>
        <v>33</v>
      </c>
      <c r="AQ45" s="68">
        <f t="shared" si="8"/>
        <v>21</v>
      </c>
      <c r="AR45" s="68"/>
      <c r="AS45" s="68"/>
      <c r="AT45" s="68">
        <f t="shared" si="9"/>
        <v>33</v>
      </c>
      <c r="AU45" s="81">
        <f t="shared" si="10"/>
        <v>21</v>
      </c>
      <c r="AV45" s="3">
        <f t="shared" si="4"/>
        <v>33</v>
      </c>
      <c r="AW45" s="6" t="s">
        <v>415</v>
      </c>
      <c r="AX45" s="5" t="s">
        <v>416</v>
      </c>
      <c r="AY45" s="5">
        <v>850</v>
      </c>
      <c r="AZ45" s="5">
        <v>851</v>
      </c>
      <c r="BA45" s="5"/>
      <c r="BB45" s="25">
        <v>240188</v>
      </c>
    </row>
    <row r="46" spans="1:54" ht="12.75">
      <c r="A46" s="77">
        <v>34</v>
      </c>
      <c r="B46" s="78" t="s">
        <v>75</v>
      </c>
      <c r="C46" s="79" t="s">
        <v>48</v>
      </c>
      <c r="D46" s="68"/>
      <c r="E46" s="80"/>
      <c r="F46" s="68"/>
      <c r="G46" s="68"/>
      <c r="H46" s="68"/>
      <c r="I46" s="68">
        <v>3</v>
      </c>
      <c r="J46" s="68"/>
      <c r="K46" s="68">
        <v>4</v>
      </c>
      <c r="L46" s="68"/>
      <c r="M46" s="68">
        <v>4</v>
      </c>
      <c r="N46" s="68"/>
      <c r="O46" s="68">
        <v>3</v>
      </c>
      <c r="P46" s="68"/>
      <c r="Q46" s="68">
        <v>4</v>
      </c>
      <c r="R46" s="68">
        <v>8</v>
      </c>
      <c r="S46" s="68">
        <v>4</v>
      </c>
      <c r="T46" s="68">
        <v>6</v>
      </c>
      <c r="U46" s="68">
        <v>4</v>
      </c>
      <c r="V46" s="68"/>
      <c r="W46" s="68"/>
      <c r="X46" s="68">
        <v>1</v>
      </c>
      <c r="Y46" s="68"/>
      <c r="Z46" s="68">
        <v>3</v>
      </c>
      <c r="AA46" s="68"/>
      <c r="AB46" s="68">
        <v>11</v>
      </c>
      <c r="AC46" s="68"/>
      <c r="AD46" s="68">
        <v>5</v>
      </c>
      <c r="AE46" s="68">
        <v>1</v>
      </c>
      <c r="AF46" s="68">
        <v>7</v>
      </c>
      <c r="AG46" s="68"/>
      <c r="AH46" s="68">
        <v>5</v>
      </c>
      <c r="AI46" s="68"/>
      <c r="AJ46" s="68"/>
      <c r="AK46" s="68"/>
      <c r="AL46" s="68">
        <v>2</v>
      </c>
      <c r="AM46" s="68">
        <v>1</v>
      </c>
      <c r="AN46" s="68"/>
      <c r="AO46" s="68"/>
      <c r="AP46" s="68">
        <f t="shared" si="7"/>
        <v>48</v>
      </c>
      <c r="AQ46" s="68">
        <f t="shared" si="8"/>
        <v>28</v>
      </c>
      <c r="AR46" s="68"/>
      <c r="AS46" s="68"/>
      <c r="AT46" s="68">
        <f t="shared" si="9"/>
        <v>48</v>
      </c>
      <c r="AU46" s="81">
        <f t="shared" si="10"/>
        <v>28</v>
      </c>
      <c r="AV46" s="3">
        <f t="shared" si="4"/>
        <v>34</v>
      </c>
      <c r="AW46" s="6" t="s">
        <v>415</v>
      </c>
      <c r="AX46" s="5" t="s">
        <v>416</v>
      </c>
      <c r="AY46" s="5">
        <v>850</v>
      </c>
      <c r="AZ46" s="5">
        <v>851</v>
      </c>
      <c r="BA46" s="5"/>
      <c r="BB46" s="25">
        <v>240188</v>
      </c>
    </row>
    <row r="47" spans="1:54" ht="12.75">
      <c r="A47" s="77">
        <v>35</v>
      </c>
      <c r="B47" s="78" t="s">
        <v>76</v>
      </c>
      <c r="C47" s="79" t="s">
        <v>48</v>
      </c>
      <c r="D47" s="68"/>
      <c r="E47" s="80"/>
      <c r="F47" s="68">
        <v>1</v>
      </c>
      <c r="G47" s="68"/>
      <c r="H47" s="68"/>
      <c r="I47" s="68">
        <v>1</v>
      </c>
      <c r="J47" s="68"/>
      <c r="K47" s="68">
        <v>1</v>
      </c>
      <c r="L47" s="68"/>
      <c r="M47" s="68"/>
      <c r="N47" s="68"/>
      <c r="O47" s="68"/>
      <c r="P47" s="68"/>
      <c r="Q47" s="68">
        <v>1</v>
      </c>
      <c r="R47" s="68"/>
      <c r="S47" s="68">
        <v>1</v>
      </c>
      <c r="T47" s="68"/>
      <c r="U47" s="68"/>
      <c r="V47" s="68"/>
      <c r="W47" s="68"/>
      <c r="X47" s="68"/>
      <c r="Y47" s="68"/>
      <c r="Z47" s="68">
        <v>1</v>
      </c>
      <c r="AA47" s="68"/>
      <c r="AB47" s="68"/>
      <c r="AC47" s="68"/>
      <c r="AD47" s="68"/>
      <c r="AE47" s="68"/>
      <c r="AF47" s="68">
        <v>1</v>
      </c>
      <c r="AG47" s="68"/>
      <c r="AH47" s="68"/>
      <c r="AI47" s="68"/>
      <c r="AJ47" s="68"/>
      <c r="AK47" s="68"/>
      <c r="AL47" s="68"/>
      <c r="AM47" s="68"/>
      <c r="AN47" s="68"/>
      <c r="AO47" s="68"/>
      <c r="AP47" s="68">
        <f t="shared" si="7"/>
        <v>2</v>
      </c>
      <c r="AQ47" s="68">
        <f t="shared" si="8"/>
        <v>5</v>
      </c>
      <c r="AR47" s="68"/>
      <c r="AS47" s="68"/>
      <c r="AT47" s="68">
        <f t="shared" si="9"/>
        <v>2</v>
      </c>
      <c r="AU47" s="81">
        <f t="shared" si="10"/>
        <v>5</v>
      </c>
      <c r="AV47" s="3">
        <f t="shared" si="4"/>
        <v>35</v>
      </c>
      <c r="AW47" s="6" t="s">
        <v>415</v>
      </c>
      <c r="AX47" s="5" t="s">
        <v>416</v>
      </c>
      <c r="AY47" s="5">
        <v>850</v>
      </c>
      <c r="AZ47" s="5">
        <v>851</v>
      </c>
      <c r="BA47" s="5"/>
      <c r="BB47" s="25">
        <v>240188</v>
      </c>
    </row>
    <row r="48" spans="1:54" ht="12.75" customHeight="1">
      <c r="A48" s="77">
        <v>36</v>
      </c>
      <c r="B48" s="78" t="s">
        <v>77</v>
      </c>
      <c r="C48" s="79" t="s">
        <v>48</v>
      </c>
      <c r="D48" s="68"/>
      <c r="E48" s="80"/>
      <c r="F48" s="68"/>
      <c r="G48" s="68"/>
      <c r="H48" s="68"/>
      <c r="I48" s="68"/>
      <c r="J48" s="68"/>
      <c r="K48" s="68"/>
      <c r="L48" s="68"/>
      <c r="M48" s="68"/>
      <c r="N48" s="68"/>
      <c r="O48" s="68">
        <v>1</v>
      </c>
      <c r="P48" s="68">
        <v>1</v>
      </c>
      <c r="Q48" s="68">
        <v>1</v>
      </c>
      <c r="R48" s="68">
        <v>2</v>
      </c>
      <c r="S48" s="68">
        <v>2</v>
      </c>
      <c r="T48" s="68">
        <v>3</v>
      </c>
      <c r="U48" s="68"/>
      <c r="V48" s="68"/>
      <c r="W48" s="68"/>
      <c r="X48" s="68">
        <v>1</v>
      </c>
      <c r="Y48" s="68"/>
      <c r="Z48" s="68"/>
      <c r="AA48" s="68"/>
      <c r="AB48" s="68"/>
      <c r="AC48" s="68"/>
      <c r="AD48" s="68"/>
      <c r="AE48" s="68"/>
      <c r="AF48" s="68">
        <v>2</v>
      </c>
      <c r="AG48" s="68"/>
      <c r="AH48" s="68">
        <v>2</v>
      </c>
      <c r="AI48" s="68"/>
      <c r="AJ48" s="68"/>
      <c r="AK48" s="68"/>
      <c r="AL48" s="68"/>
      <c r="AM48" s="68"/>
      <c r="AN48" s="68"/>
      <c r="AO48" s="68"/>
      <c r="AP48" s="68">
        <f t="shared" si="7"/>
        <v>11</v>
      </c>
      <c r="AQ48" s="68">
        <f t="shared" si="8"/>
        <v>4</v>
      </c>
      <c r="AR48" s="68"/>
      <c r="AS48" s="68"/>
      <c r="AT48" s="68">
        <f t="shared" si="9"/>
        <v>11</v>
      </c>
      <c r="AU48" s="81">
        <f t="shared" si="10"/>
        <v>4</v>
      </c>
      <c r="AV48" s="3">
        <f t="shared" si="4"/>
        <v>36</v>
      </c>
      <c r="AW48" s="6" t="s">
        <v>415</v>
      </c>
      <c r="AX48" s="5" t="s">
        <v>416</v>
      </c>
      <c r="AY48" s="5">
        <v>850</v>
      </c>
      <c r="AZ48" s="5">
        <v>851</v>
      </c>
      <c r="BA48" s="5"/>
      <c r="BB48" s="25">
        <v>240188</v>
      </c>
    </row>
    <row r="49" spans="1:54" ht="12.75">
      <c r="A49" s="77">
        <v>37</v>
      </c>
      <c r="B49" s="78" t="s">
        <v>78</v>
      </c>
      <c r="C49" s="79" t="s">
        <v>48</v>
      </c>
      <c r="D49" s="68"/>
      <c r="E49" s="80"/>
      <c r="F49" s="68"/>
      <c r="G49" s="68"/>
      <c r="H49" s="68"/>
      <c r="I49" s="68">
        <v>1</v>
      </c>
      <c r="J49" s="68"/>
      <c r="K49" s="68"/>
      <c r="L49" s="68"/>
      <c r="M49" s="68"/>
      <c r="N49" s="68"/>
      <c r="O49" s="68"/>
      <c r="P49" s="68"/>
      <c r="Q49" s="68">
        <v>1</v>
      </c>
      <c r="R49" s="68"/>
      <c r="S49" s="68">
        <v>1</v>
      </c>
      <c r="T49" s="68"/>
      <c r="U49" s="68"/>
      <c r="V49" s="68"/>
      <c r="W49" s="68"/>
      <c r="X49" s="68"/>
      <c r="Y49" s="68"/>
      <c r="Z49" s="68"/>
      <c r="AA49" s="68"/>
      <c r="AB49" s="68">
        <v>1</v>
      </c>
      <c r="AC49" s="68"/>
      <c r="AD49" s="68"/>
      <c r="AE49" s="68"/>
      <c r="AF49" s="68">
        <v>1</v>
      </c>
      <c r="AG49" s="68"/>
      <c r="AH49" s="68"/>
      <c r="AI49" s="68"/>
      <c r="AJ49" s="68"/>
      <c r="AK49" s="68"/>
      <c r="AL49" s="68"/>
      <c r="AM49" s="68"/>
      <c r="AN49" s="68"/>
      <c r="AO49" s="68"/>
      <c r="AP49" s="68">
        <f t="shared" si="7"/>
        <v>2</v>
      </c>
      <c r="AQ49" s="68">
        <f t="shared" si="8"/>
        <v>3</v>
      </c>
      <c r="AR49" s="68"/>
      <c r="AS49" s="68"/>
      <c r="AT49" s="68">
        <f t="shared" si="9"/>
        <v>2</v>
      </c>
      <c r="AU49" s="81">
        <f t="shared" si="10"/>
        <v>3</v>
      </c>
      <c r="AV49" s="3">
        <f t="shared" si="4"/>
        <v>37</v>
      </c>
      <c r="AW49" s="6" t="s">
        <v>415</v>
      </c>
      <c r="AX49" s="5" t="s">
        <v>416</v>
      </c>
      <c r="AY49" s="5">
        <v>850</v>
      </c>
      <c r="AZ49" s="5">
        <v>851</v>
      </c>
      <c r="BA49" s="5"/>
      <c r="BB49" s="25">
        <v>240188</v>
      </c>
    </row>
    <row r="50" spans="1:54" ht="12.75">
      <c r="A50" s="77">
        <v>38</v>
      </c>
      <c r="B50" s="78" t="s">
        <v>79</v>
      </c>
      <c r="C50" s="79" t="s">
        <v>48</v>
      </c>
      <c r="D50" s="68"/>
      <c r="E50" s="80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>
        <v>1</v>
      </c>
      <c r="X50" s="68"/>
      <c r="Y50" s="68"/>
      <c r="Z50" s="68"/>
      <c r="AA50" s="68"/>
      <c r="AB50" s="68">
        <v>1</v>
      </c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>
        <f t="shared" si="7"/>
        <v>1</v>
      </c>
      <c r="AQ50" s="68">
        <f t="shared" si="8"/>
        <v>1</v>
      </c>
      <c r="AR50" s="68"/>
      <c r="AS50" s="68"/>
      <c r="AT50" s="68">
        <f t="shared" si="9"/>
        <v>1</v>
      </c>
      <c r="AU50" s="81">
        <f t="shared" si="10"/>
        <v>1</v>
      </c>
      <c r="AV50" s="3">
        <f t="shared" si="4"/>
        <v>38</v>
      </c>
      <c r="AW50" s="6" t="s">
        <v>415</v>
      </c>
      <c r="AX50" s="5" t="s">
        <v>416</v>
      </c>
      <c r="AY50" s="5">
        <v>850</v>
      </c>
      <c r="AZ50" s="5">
        <v>851</v>
      </c>
      <c r="BA50" s="5"/>
      <c r="BB50" s="25">
        <v>240188</v>
      </c>
    </row>
    <row r="51" spans="1:54" ht="12.75">
      <c r="A51" s="77">
        <v>39</v>
      </c>
      <c r="B51" s="78" t="s">
        <v>80</v>
      </c>
      <c r="C51" s="79" t="s">
        <v>48</v>
      </c>
      <c r="D51" s="68"/>
      <c r="E51" s="80"/>
      <c r="F51" s="68">
        <v>1</v>
      </c>
      <c r="G51" s="68"/>
      <c r="H51" s="68"/>
      <c r="I51" s="68">
        <v>5</v>
      </c>
      <c r="J51" s="68"/>
      <c r="K51" s="68">
        <v>10</v>
      </c>
      <c r="L51" s="68"/>
      <c r="M51" s="68">
        <v>8</v>
      </c>
      <c r="N51" s="68"/>
      <c r="O51" s="68">
        <v>16</v>
      </c>
      <c r="P51" s="68">
        <v>2</v>
      </c>
      <c r="Q51" s="68">
        <v>13</v>
      </c>
      <c r="R51" s="68">
        <v>31</v>
      </c>
      <c r="S51" s="68">
        <v>41</v>
      </c>
      <c r="T51" s="68">
        <v>25</v>
      </c>
      <c r="U51" s="68">
        <v>11</v>
      </c>
      <c r="V51" s="68">
        <v>1</v>
      </c>
      <c r="W51" s="68">
        <v>5</v>
      </c>
      <c r="X51" s="68">
        <v>22</v>
      </c>
      <c r="Y51" s="68">
        <v>7</v>
      </c>
      <c r="Z51" s="68">
        <v>16</v>
      </c>
      <c r="AA51" s="68">
        <v>1</v>
      </c>
      <c r="AB51" s="68">
        <v>13</v>
      </c>
      <c r="AC51" s="68">
        <v>1</v>
      </c>
      <c r="AD51" s="68">
        <v>10</v>
      </c>
      <c r="AE51" s="68"/>
      <c r="AF51" s="68">
        <v>5</v>
      </c>
      <c r="AG51" s="68">
        <v>1</v>
      </c>
      <c r="AH51" s="68">
        <v>2</v>
      </c>
      <c r="AI51" s="68"/>
      <c r="AJ51" s="68"/>
      <c r="AK51" s="68"/>
      <c r="AL51" s="68">
        <v>1</v>
      </c>
      <c r="AM51" s="68">
        <v>1</v>
      </c>
      <c r="AN51" s="68">
        <v>3</v>
      </c>
      <c r="AO51" s="68"/>
      <c r="AP51" s="68">
        <f t="shared" si="7"/>
        <v>131</v>
      </c>
      <c r="AQ51" s="68">
        <f t="shared" si="8"/>
        <v>121</v>
      </c>
      <c r="AR51" s="68"/>
      <c r="AS51" s="68"/>
      <c r="AT51" s="68">
        <f t="shared" si="9"/>
        <v>131</v>
      </c>
      <c r="AU51" s="81">
        <f t="shared" si="10"/>
        <v>121</v>
      </c>
      <c r="AV51" s="3">
        <f t="shared" si="4"/>
        <v>39</v>
      </c>
      <c r="AW51" s="6" t="s">
        <v>415</v>
      </c>
      <c r="AX51" s="5" t="s">
        <v>416</v>
      </c>
      <c r="AY51" s="5">
        <v>850</v>
      </c>
      <c r="AZ51" s="5">
        <v>851</v>
      </c>
      <c r="BA51" s="5"/>
      <c r="BB51" s="25">
        <v>240188</v>
      </c>
    </row>
    <row r="52" spans="1:54" ht="12.75">
      <c r="A52" s="77">
        <v>40</v>
      </c>
      <c r="B52" s="78" t="s">
        <v>81</v>
      </c>
      <c r="C52" s="79" t="s">
        <v>48</v>
      </c>
      <c r="D52" s="68"/>
      <c r="E52" s="80"/>
      <c r="F52" s="68"/>
      <c r="G52" s="68"/>
      <c r="H52" s="68"/>
      <c r="I52" s="68">
        <v>1</v>
      </c>
      <c r="J52" s="68"/>
      <c r="K52" s="68"/>
      <c r="L52" s="68"/>
      <c r="M52" s="68">
        <v>3</v>
      </c>
      <c r="N52" s="68">
        <v>2</v>
      </c>
      <c r="O52" s="68">
        <v>5</v>
      </c>
      <c r="P52" s="68">
        <v>4</v>
      </c>
      <c r="Q52" s="68">
        <v>4</v>
      </c>
      <c r="R52" s="68">
        <v>9</v>
      </c>
      <c r="S52" s="68">
        <v>7</v>
      </c>
      <c r="T52" s="68">
        <v>5</v>
      </c>
      <c r="U52" s="68"/>
      <c r="V52" s="68">
        <v>3</v>
      </c>
      <c r="W52" s="68"/>
      <c r="X52" s="68">
        <v>6</v>
      </c>
      <c r="Y52" s="68">
        <v>1</v>
      </c>
      <c r="Z52" s="68">
        <v>3</v>
      </c>
      <c r="AA52" s="68">
        <v>1</v>
      </c>
      <c r="AB52" s="68">
        <v>2</v>
      </c>
      <c r="AC52" s="68"/>
      <c r="AD52" s="68"/>
      <c r="AE52" s="68">
        <v>1</v>
      </c>
      <c r="AF52" s="68">
        <v>1</v>
      </c>
      <c r="AG52" s="68"/>
      <c r="AH52" s="68">
        <v>1</v>
      </c>
      <c r="AI52" s="68"/>
      <c r="AJ52" s="68"/>
      <c r="AK52" s="68"/>
      <c r="AL52" s="68"/>
      <c r="AM52" s="68"/>
      <c r="AN52" s="68"/>
      <c r="AO52" s="68"/>
      <c r="AP52" s="68">
        <f t="shared" si="7"/>
        <v>36</v>
      </c>
      <c r="AQ52" s="68">
        <f t="shared" si="8"/>
        <v>23</v>
      </c>
      <c r="AR52" s="68"/>
      <c r="AS52" s="68"/>
      <c r="AT52" s="68">
        <f t="shared" si="9"/>
        <v>36</v>
      </c>
      <c r="AU52" s="81">
        <f t="shared" si="10"/>
        <v>23</v>
      </c>
      <c r="AV52" s="3">
        <f t="shared" si="4"/>
        <v>40</v>
      </c>
      <c r="AW52" s="6" t="s">
        <v>415</v>
      </c>
      <c r="AX52" s="5" t="s">
        <v>416</v>
      </c>
      <c r="AY52" s="5">
        <v>850</v>
      </c>
      <c r="AZ52" s="5">
        <v>851</v>
      </c>
      <c r="BA52" s="5"/>
      <c r="BB52" s="25">
        <v>240188</v>
      </c>
    </row>
    <row r="53" spans="1:54" ht="12.75">
      <c r="A53" s="77">
        <v>41</v>
      </c>
      <c r="B53" s="78" t="s">
        <v>82</v>
      </c>
      <c r="C53" s="79" t="s">
        <v>48</v>
      </c>
      <c r="D53" s="68"/>
      <c r="E53" s="80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>
        <v>1</v>
      </c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>
        <v>1</v>
      </c>
      <c r="AG53" s="68"/>
      <c r="AH53" s="68"/>
      <c r="AI53" s="68"/>
      <c r="AJ53" s="68"/>
      <c r="AK53" s="68"/>
      <c r="AL53" s="68"/>
      <c r="AM53" s="68"/>
      <c r="AN53" s="68"/>
      <c r="AO53" s="68"/>
      <c r="AP53" s="68">
        <f t="shared" si="7"/>
        <v>2</v>
      </c>
      <c r="AQ53" s="68">
        <f t="shared" si="8"/>
        <v>0</v>
      </c>
      <c r="AR53" s="68"/>
      <c r="AS53" s="68"/>
      <c r="AT53" s="68">
        <f t="shared" si="9"/>
        <v>2</v>
      </c>
      <c r="AU53" s="81">
        <f t="shared" si="10"/>
        <v>0</v>
      </c>
      <c r="AV53" s="3">
        <f t="shared" si="4"/>
        <v>41</v>
      </c>
      <c r="AW53" s="6" t="s">
        <v>415</v>
      </c>
      <c r="AX53" s="5" t="s">
        <v>416</v>
      </c>
      <c r="AY53" s="5">
        <v>850</v>
      </c>
      <c r="AZ53" s="5">
        <v>851</v>
      </c>
      <c r="BA53" s="5"/>
      <c r="BB53" s="25">
        <v>240188</v>
      </c>
    </row>
    <row r="54" spans="1:54" ht="12.75" customHeight="1">
      <c r="A54" s="77">
        <v>42</v>
      </c>
      <c r="B54" s="78" t="s">
        <v>83</v>
      </c>
      <c r="C54" s="79" t="s">
        <v>48</v>
      </c>
      <c r="D54" s="68"/>
      <c r="E54" s="80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>
        <v>1</v>
      </c>
      <c r="Q54" s="68"/>
      <c r="R54" s="68">
        <v>1</v>
      </c>
      <c r="S54" s="68"/>
      <c r="T54" s="68">
        <v>1</v>
      </c>
      <c r="U54" s="68"/>
      <c r="V54" s="68"/>
      <c r="W54" s="68"/>
      <c r="X54" s="68"/>
      <c r="Y54" s="68"/>
      <c r="Z54" s="68">
        <v>1</v>
      </c>
      <c r="AA54" s="68"/>
      <c r="AB54" s="68">
        <v>1</v>
      </c>
      <c r="AC54" s="68">
        <v>1</v>
      </c>
      <c r="AD54" s="68"/>
      <c r="AE54" s="68"/>
      <c r="AF54" s="68">
        <v>1</v>
      </c>
      <c r="AG54" s="68"/>
      <c r="AH54" s="68"/>
      <c r="AI54" s="68"/>
      <c r="AJ54" s="68"/>
      <c r="AK54" s="68"/>
      <c r="AL54" s="68">
        <v>2</v>
      </c>
      <c r="AM54" s="68">
        <v>1</v>
      </c>
      <c r="AN54" s="68"/>
      <c r="AO54" s="68"/>
      <c r="AP54" s="68">
        <f t="shared" si="7"/>
        <v>8</v>
      </c>
      <c r="AQ54" s="68">
        <f t="shared" si="8"/>
        <v>2</v>
      </c>
      <c r="AR54" s="68"/>
      <c r="AS54" s="68"/>
      <c r="AT54" s="68">
        <f t="shared" si="9"/>
        <v>8</v>
      </c>
      <c r="AU54" s="81">
        <f t="shared" si="10"/>
        <v>2</v>
      </c>
      <c r="AV54" s="3">
        <f t="shared" si="4"/>
        <v>42</v>
      </c>
      <c r="AW54" s="6" t="s">
        <v>415</v>
      </c>
      <c r="AX54" s="5" t="s">
        <v>416</v>
      </c>
      <c r="AY54" s="5">
        <v>850</v>
      </c>
      <c r="AZ54" s="5">
        <v>851</v>
      </c>
      <c r="BA54" s="5"/>
      <c r="BB54" s="25">
        <v>240188</v>
      </c>
    </row>
    <row r="55" spans="1:54" ht="12.75" customHeight="1">
      <c r="A55" s="77">
        <v>43</v>
      </c>
      <c r="B55" s="78" t="s">
        <v>84</v>
      </c>
      <c r="C55" s="79" t="s">
        <v>48</v>
      </c>
      <c r="D55" s="68"/>
      <c r="E55" s="80"/>
      <c r="F55" s="68">
        <v>2</v>
      </c>
      <c r="G55" s="68">
        <v>13</v>
      </c>
      <c r="H55" s="68">
        <v>14</v>
      </c>
      <c r="I55" s="68">
        <v>96</v>
      </c>
      <c r="J55" s="68">
        <v>1</v>
      </c>
      <c r="K55" s="68">
        <v>138</v>
      </c>
      <c r="L55" s="68">
        <v>2</v>
      </c>
      <c r="M55" s="68">
        <v>92</v>
      </c>
      <c r="N55" s="68">
        <v>37</v>
      </c>
      <c r="O55" s="68">
        <v>195</v>
      </c>
      <c r="P55" s="68">
        <v>62</v>
      </c>
      <c r="Q55" s="68">
        <v>148</v>
      </c>
      <c r="R55" s="68">
        <v>288</v>
      </c>
      <c r="S55" s="68">
        <v>236</v>
      </c>
      <c r="T55" s="68">
        <v>252</v>
      </c>
      <c r="U55" s="68">
        <v>91</v>
      </c>
      <c r="V55" s="68">
        <v>50</v>
      </c>
      <c r="W55" s="68">
        <v>22</v>
      </c>
      <c r="X55" s="68">
        <v>242</v>
      </c>
      <c r="Y55" s="68">
        <v>37</v>
      </c>
      <c r="Z55" s="68">
        <v>168</v>
      </c>
      <c r="AA55" s="68">
        <v>37</v>
      </c>
      <c r="AB55" s="68">
        <v>246</v>
      </c>
      <c r="AC55" s="68">
        <v>31</v>
      </c>
      <c r="AD55" s="68">
        <v>116</v>
      </c>
      <c r="AE55" s="68">
        <v>5</v>
      </c>
      <c r="AF55" s="68">
        <v>173</v>
      </c>
      <c r="AG55" s="68">
        <v>19</v>
      </c>
      <c r="AH55" s="68">
        <v>74</v>
      </c>
      <c r="AI55" s="68">
        <v>7</v>
      </c>
      <c r="AJ55" s="68">
        <v>16</v>
      </c>
      <c r="AK55" s="68"/>
      <c r="AL55" s="68">
        <v>48</v>
      </c>
      <c r="AM55" s="68">
        <v>5</v>
      </c>
      <c r="AN55" s="68">
        <v>48</v>
      </c>
      <c r="AO55" s="68"/>
      <c r="AP55" s="68">
        <f aca="true" t="shared" si="11" ref="AP55:AP64">J55+L55+N55+P55+R55+T55+V55+X55+Z55+AB55+AD55+AF55+AH55+AJ55+AL55+AN55</f>
        <v>1823</v>
      </c>
      <c r="AQ55" s="68">
        <f aca="true" t="shared" si="12" ref="AQ55:AQ64">E55+F55+G55+H55+I55+K55+M55+O55+Q55+S55+U55+W55+Y55+AA55+AC55+AE55+AG55+AI55+AK55+AM55+AO55</f>
        <v>1188</v>
      </c>
      <c r="AR55" s="68">
        <v>1</v>
      </c>
      <c r="AS55" s="68"/>
      <c r="AT55" s="68">
        <f aca="true" t="shared" si="13" ref="AT55:AT64">AP55+AR55</f>
        <v>1824</v>
      </c>
      <c r="AU55" s="81">
        <f aca="true" t="shared" si="14" ref="AU55:AU64">AQ55+AS55</f>
        <v>1188</v>
      </c>
      <c r="AV55" s="3">
        <f t="shared" si="4"/>
        <v>43</v>
      </c>
      <c r="AW55" s="6" t="s">
        <v>415</v>
      </c>
      <c r="AX55" s="5" t="s">
        <v>416</v>
      </c>
      <c r="AY55" s="5">
        <v>850</v>
      </c>
      <c r="AZ55" s="5">
        <v>851</v>
      </c>
      <c r="BA55" s="5"/>
      <c r="BB55" s="25">
        <v>240188</v>
      </c>
    </row>
    <row r="56" spans="1:54" ht="12.75">
      <c r="A56" s="77">
        <v>44</v>
      </c>
      <c r="B56" s="78" t="s">
        <v>85</v>
      </c>
      <c r="C56" s="79" t="s">
        <v>48</v>
      </c>
      <c r="D56" s="68"/>
      <c r="E56" s="80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>
        <v>1</v>
      </c>
      <c r="U56" s="68"/>
      <c r="V56" s="68"/>
      <c r="W56" s="68"/>
      <c r="X56" s="68"/>
      <c r="Y56" s="68"/>
      <c r="Z56" s="68"/>
      <c r="AA56" s="68"/>
      <c r="AB56" s="68">
        <v>3</v>
      </c>
      <c r="AC56" s="68"/>
      <c r="AD56" s="68"/>
      <c r="AE56" s="68"/>
      <c r="AF56" s="68"/>
      <c r="AG56" s="68"/>
      <c r="AH56" s="68"/>
      <c r="AI56" s="68"/>
      <c r="AJ56" s="68"/>
      <c r="AK56" s="68"/>
      <c r="AL56" s="68">
        <v>1</v>
      </c>
      <c r="AM56" s="68"/>
      <c r="AN56" s="68"/>
      <c r="AO56" s="68"/>
      <c r="AP56" s="68">
        <f t="shared" si="11"/>
        <v>5</v>
      </c>
      <c r="AQ56" s="68">
        <f t="shared" si="12"/>
        <v>0</v>
      </c>
      <c r="AR56" s="68"/>
      <c r="AS56" s="68"/>
      <c r="AT56" s="68">
        <f t="shared" si="13"/>
        <v>5</v>
      </c>
      <c r="AU56" s="81">
        <f t="shared" si="14"/>
        <v>0</v>
      </c>
      <c r="AV56" s="3">
        <f t="shared" si="4"/>
        <v>44</v>
      </c>
      <c r="AW56" s="6" t="s">
        <v>415</v>
      </c>
      <c r="AX56" s="5" t="s">
        <v>416</v>
      </c>
      <c r="AY56" s="5">
        <v>850</v>
      </c>
      <c r="AZ56" s="5">
        <v>851</v>
      </c>
      <c r="BA56" s="5"/>
      <c r="BB56" s="25">
        <v>240188</v>
      </c>
    </row>
    <row r="57" spans="1:54" ht="12.75">
      <c r="A57" s="77">
        <v>45</v>
      </c>
      <c r="B57" s="78" t="s">
        <v>86</v>
      </c>
      <c r="C57" s="79" t="s">
        <v>48</v>
      </c>
      <c r="D57" s="68"/>
      <c r="E57" s="80"/>
      <c r="F57" s="68"/>
      <c r="G57" s="68"/>
      <c r="H57" s="68"/>
      <c r="I57" s="68">
        <v>2</v>
      </c>
      <c r="J57" s="68"/>
      <c r="K57" s="68"/>
      <c r="L57" s="68"/>
      <c r="M57" s="68"/>
      <c r="N57" s="68"/>
      <c r="O57" s="68">
        <v>3</v>
      </c>
      <c r="P57" s="68"/>
      <c r="Q57" s="68">
        <v>4</v>
      </c>
      <c r="R57" s="68">
        <v>4</v>
      </c>
      <c r="S57" s="68">
        <v>2</v>
      </c>
      <c r="T57" s="68">
        <v>5</v>
      </c>
      <c r="U57" s="68">
        <v>1</v>
      </c>
      <c r="V57" s="68">
        <v>1</v>
      </c>
      <c r="W57" s="68"/>
      <c r="X57" s="68">
        <v>4</v>
      </c>
      <c r="Y57" s="68">
        <v>1</v>
      </c>
      <c r="Z57" s="68">
        <v>3</v>
      </c>
      <c r="AA57" s="68"/>
      <c r="AB57" s="68">
        <v>3</v>
      </c>
      <c r="AC57" s="68">
        <v>1</v>
      </c>
      <c r="AD57" s="68">
        <v>1</v>
      </c>
      <c r="AE57" s="68"/>
      <c r="AF57" s="68">
        <v>2</v>
      </c>
      <c r="AG57" s="68"/>
      <c r="AH57" s="68">
        <v>2</v>
      </c>
      <c r="AI57" s="68"/>
      <c r="AJ57" s="68"/>
      <c r="AK57" s="68"/>
      <c r="AL57" s="68">
        <v>1</v>
      </c>
      <c r="AM57" s="68"/>
      <c r="AN57" s="68">
        <v>3</v>
      </c>
      <c r="AO57" s="68"/>
      <c r="AP57" s="68">
        <f t="shared" si="11"/>
        <v>29</v>
      </c>
      <c r="AQ57" s="68">
        <f t="shared" si="12"/>
        <v>14</v>
      </c>
      <c r="AR57" s="68"/>
      <c r="AS57" s="68"/>
      <c r="AT57" s="68">
        <f t="shared" si="13"/>
        <v>29</v>
      </c>
      <c r="AU57" s="81">
        <f t="shared" si="14"/>
        <v>14</v>
      </c>
      <c r="AV57" s="3">
        <f t="shared" si="4"/>
        <v>45</v>
      </c>
      <c r="AW57" s="6" t="s">
        <v>415</v>
      </c>
      <c r="AX57" s="5" t="s">
        <v>416</v>
      </c>
      <c r="AY57" s="5">
        <v>850</v>
      </c>
      <c r="AZ57" s="5">
        <v>851</v>
      </c>
      <c r="BA57" s="5"/>
      <c r="BB57" s="25">
        <v>240188</v>
      </c>
    </row>
    <row r="58" spans="1:54" ht="12.75">
      <c r="A58" s="77">
        <v>46</v>
      </c>
      <c r="B58" s="78" t="s">
        <v>87</v>
      </c>
      <c r="C58" s="79" t="s">
        <v>48</v>
      </c>
      <c r="D58" s="68"/>
      <c r="E58" s="80"/>
      <c r="F58" s="68"/>
      <c r="G58" s="68"/>
      <c r="H58" s="68">
        <v>1</v>
      </c>
      <c r="I58" s="68">
        <v>1</v>
      </c>
      <c r="J58" s="68"/>
      <c r="K58" s="68">
        <v>2</v>
      </c>
      <c r="L58" s="68"/>
      <c r="M58" s="68"/>
      <c r="N58" s="68">
        <v>1</v>
      </c>
      <c r="O58" s="68">
        <v>1</v>
      </c>
      <c r="P58" s="68">
        <v>1</v>
      </c>
      <c r="Q58" s="68">
        <v>3</v>
      </c>
      <c r="R58" s="68">
        <v>1</v>
      </c>
      <c r="S58" s="68">
        <v>5</v>
      </c>
      <c r="T58" s="68">
        <v>1</v>
      </c>
      <c r="U58" s="68">
        <v>3</v>
      </c>
      <c r="V58" s="68"/>
      <c r="W58" s="68"/>
      <c r="X58" s="68">
        <v>1</v>
      </c>
      <c r="Y58" s="68"/>
      <c r="Z58" s="68">
        <v>3</v>
      </c>
      <c r="AA58" s="68"/>
      <c r="AB58" s="68">
        <v>2</v>
      </c>
      <c r="AC58" s="68"/>
      <c r="AD58" s="68"/>
      <c r="AE58" s="68"/>
      <c r="AF58" s="68">
        <v>1</v>
      </c>
      <c r="AG58" s="68"/>
      <c r="AH58" s="68"/>
      <c r="AI58" s="68"/>
      <c r="AJ58" s="68">
        <v>2</v>
      </c>
      <c r="AK58" s="68"/>
      <c r="AL58" s="68"/>
      <c r="AM58" s="68"/>
      <c r="AN58" s="68"/>
      <c r="AO58" s="68"/>
      <c r="AP58" s="68">
        <f t="shared" si="11"/>
        <v>13</v>
      </c>
      <c r="AQ58" s="68">
        <f t="shared" si="12"/>
        <v>16</v>
      </c>
      <c r="AR58" s="68"/>
      <c r="AS58" s="68"/>
      <c r="AT58" s="68">
        <f t="shared" si="13"/>
        <v>13</v>
      </c>
      <c r="AU58" s="81">
        <f t="shared" si="14"/>
        <v>16</v>
      </c>
      <c r="AV58" s="3">
        <f t="shared" si="4"/>
        <v>46</v>
      </c>
      <c r="AW58" s="6" t="s">
        <v>415</v>
      </c>
      <c r="AX58" s="5" t="s">
        <v>416</v>
      </c>
      <c r="AY58" s="5">
        <v>850</v>
      </c>
      <c r="AZ58" s="5">
        <v>851</v>
      </c>
      <c r="BA58" s="5"/>
      <c r="BB58" s="25">
        <v>240188</v>
      </c>
    </row>
    <row r="59" spans="1:54" ht="12.75">
      <c r="A59" s="77">
        <v>47</v>
      </c>
      <c r="B59" s="78" t="s">
        <v>88</v>
      </c>
      <c r="C59" s="79" t="s">
        <v>48</v>
      </c>
      <c r="D59" s="68"/>
      <c r="E59" s="80"/>
      <c r="F59" s="68"/>
      <c r="G59" s="68">
        <v>1</v>
      </c>
      <c r="H59" s="68"/>
      <c r="I59" s="68">
        <v>5</v>
      </c>
      <c r="J59" s="68"/>
      <c r="K59" s="68">
        <v>10</v>
      </c>
      <c r="L59" s="68"/>
      <c r="M59" s="68">
        <v>1</v>
      </c>
      <c r="N59" s="68">
        <v>2</v>
      </c>
      <c r="O59" s="68">
        <v>6</v>
      </c>
      <c r="P59" s="68">
        <v>5</v>
      </c>
      <c r="Q59" s="68">
        <v>5</v>
      </c>
      <c r="R59" s="68">
        <v>27</v>
      </c>
      <c r="S59" s="68">
        <v>10</v>
      </c>
      <c r="T59" s="68">
        <v>12</v>
      </c>
      <c r="U59" s="68">
        <v>4</v>
      </c>
      <c r="V59" s="68">
        <v>1</v>
      </c>
      <c r="W59" s="68"/>
      <c r="X59" s="68">
        <v>16</v>
      </c>
      <c r="Y59" s="68">
        <v>3</v>
      </c>
      <c r="Z59" s="68">
        <v>9</v>
      </c>
      <c r="AA59" s="68">
        <v>3</v>
      </c>
      <c r="AB59" s="68">
        <v>27</v>
      </c>
      <c r="AC59" s="68"/>
      <c r="AD59" s="68">
        <v>12</v>
      </c>
      <c r="AE59" s="68"/>
      <c r="AF59" s="68">
        <v>11</v>
      </c>
      <c r="AG59" s="68"/>
      <c r="AH59" s="68">
        <v>4</v>
      </c>
      <c r="AI59" s="68"/>
      <c r="AJ59" s="68">
        <v>2</v>
      </c>
      <c r="AK59" s="68"/>
      <c r="AL59" s="68">
        <v>7</v>
      </c>
      <c r="AM59" s="68"/>
      <c r="AN59" s="68">
        <v>1</v>
      </c>
      <c r="AO59" s="68"/>
      <c r="AP59" s="68">
        <f t="shared" si="11"/>
        <v>136</v>
      </c>
      <c r="AQ59" s="68">
        <f t="shared" si="12"/>
        <v>48</v>
      </c>
      <c r="AR59" s="68"/>
      <c r="AS59" s="68"/>
      <c r="AT59" s="68">
        <f t="shared" si="13"/>
        <v>136</v>
      </c>
      <c r="AU59" s="81">
        <f t="shared" si="14"/>
        <v>48</v>
      </c>
      <c r="AV59" s="3">
        <f t="shared" si="4"/>
        <v>47</v>
      </c>
      <c r="AW59" s="6" t="s">
        <v>415</v>
      </c>
      <c r="AX59" s="5" t="s">
        <v>416</v>
      </c>
      <c r="AY59" s="5">
        <v>850</v>
      </c>
      <c r="AZ59" s="5">
        <v>851</v>
      </c>
      <c r="BA59" s="5"/>
      <c r="BB59" s="25">
        <v>240188</v>
      </c>
    </row>
    <row r="60" spans="1:54" ht="12.75">
      <c r="A60" s="77">
        <v>1</v>
      </c>
      <c r="B60" s="78" t="s">
        <v>89</v>
      </c>
      <c r="C60" s="79" t="s">
        <v>48</v>
      </c>
      <c r="D60" s="68"/>
      <c r="E60" s="80"/>
      <c r="F60" s="68"/>
      <c r="G60" s="68"/>
      <c r="H60" s="68">
        <v>3</v>
      </c>
      <c r="I60" s="68">
        <v>2</v>
      </c>
      <c r="J60" s="68"/>
      <c r="K60" s="68">
        <v>6</v>
      </c>
      <c r="L60" s="68">
        <v>1</v>
      </c>
      <c r="M60" s="68">
        <v>4</v>
      </c>
      <c r="N60" s="68">
        <v>8</v>
      </c>
      <c r="O60" s="68">
        <v>15</v>
      </c>
      <c r="P60" s="68">
        <v>1</v>
      </c>
      <c r="Q60" s="68">
        <v>2</v>
      </c>
      <c r="R60" s="68">
        <v>19</v>
      </c>
      <c r="S60" s="68">
        <v>13</v>
      </c>
      <c r="T60" s="68">
        <v>17</v>
      </c>
      <c r="U60" s="68">
        <v>11</v>
      </c>
      <c r="V60" s="68">
        <v>2</v>
      </c>
      <c r="W60" s="68">
        <v>1</v>
      </c>
      <c r="X60" s="68">
        <v>15</v>
      </c>
      <c r="Y60" s="68">
        <v>9</v>
      </c>
      <c r="Z60" s="68">
        <v>13</v>
      </c>
      <c r="AA60" s="68">
        <v>1</v>
      </c>
      <c r="AB60" s="68">
        <v>29</v>
      </c>
      <c r="AC60" s="68">
        <v>1</v>
      </c>
      <c r="AD60" s="68">
        <v>10</v>
      </c>
      <c r="AE60" s="68">
        <v>2</v>
      </c>
      <c r="AF60" s="68">
        <v>12</v>
      </c>
      <c r="AG60" s="68">
        <v>1</v>
      </c>
      <c r="AH60" s="68">
        <v>10</v>
      </c>
      <c r="AI60" s="68"/>
      <c r="AJ60" s="68">
        <v>1</v>
      </c>
      <c r="AK60" s="68"/>
      <c r="AL60" s="68">
        <v>5</v>
      </c>
      <c r="AM60" s="68"/>
      <c r="AN60" s="68">
        <v>6</v>
      </c>
      <c r="AO60" s="68"/>
      <c r="AP60" s="68">
        <f t="shared" si="11"/>
        <v>149</v>
      </c>
      <c r="AQ60" s="68">
        <f t="shared" si="12"/>
        <v>71</v>
      </c>
      <c r="AR60" s="68"/>
      <c r="AS60" s="68"/>
      <c r="AT60" s="68">
        <f t="shared" si="13"/>
        <v>149</v>
      </c>
      <c r="AU60" s="81">
        <f t="shared" si="14"/>
        <v>71</v>
      </c>
      <c r="AV60" s="3">
        <f t="shared" si="4"/>
        <v>1</v>
      </c>
      <c r="AW60" s="6" t="s">
        <v>415</v>
      </c>
      <c r="AX60" s="5" t="s">
        <v>416</v>
      </c>
      <c r="AY60" s="5">
        <v>852</v>
      </c>
      <c r="AZ60" s="5">
        <v>853</v>
      </c>
      <c r="BA60" s="5"/>
      <c r="BB60" s="25">
        <v>240189</v>
      </c>
    </row>
    <row r="61" spans="1:54" ht="12.75">
      <c r="A61" s="77">
        <v>2</v>
      </c>
      <c r="B61" s="78" t="s">
        <v>90</v>
      </c>
      <c r="C61" s="79" t="s">
        <v>48</v>
      </c>
      <c r="D61" s="68"/>
      <c r="E61" s="80"/>
      <c r="F61" s="68"/>
      <c r="G61" s="68">
        <v>1</v>
      </c>
      <c r="H61" s="68">
        <v>1</v>
      </c>
      <c r="I61" s="68">
        <v>2</v>
      </c>
      <c r="J61" s="68"/>
      <c r="K61" s="68">
        <v>2</v>
      </c>
      <c r="L61" s="68"/>
      <c r="M61" s="68">
        <v>3</v>
      </c>
      <c r="N61" s="68"/>
      <c r="O61" s="68">
        <v>1</v>
      </c>
      <c r="P61" s="68">
        <v>2</v>
      </c>
      <c r="Q61" s="68">
        <v>2</v>
      </c>
      <c r="R61" s="68">
        <v>9</v>
      </c>
      <c r="S61" s="68">
        <v>2</v>
      </c>
      <c r="T61" s="68">
        <v>5</v>
      </c>
      <c r="U61" s="68"/>
      <c r="V61" s="68"/>
      <c r="W61" s="68"/>
      <c r="X61" s="68">
        <v>2</v>
      </c>
      <c r="Y61" s="68"/>
      <c r="Z61" s="68">
        <v>3</v>
      </c>
      <c r="AA61" s="68"/>
      <c r="AB61" s="68">
        <v>5</v>
      </c>
      <c r="AC61" s="68"/>
      <c r="AD61" s="68">
        <v>1</v>
      </c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>
        <f t="shared" si="11"/>
        <v>27</v>
      </c>
      <c r="AQ61" s="68">
        <f t="shared" si="12"/>
        <v>14</v>
      </c>
      <c r="AR61" s="68"/>
      <c r="AS61" s="68"/>
      <c r="AT61" s="68">
        <f t="shared" si="13"/>
        <v>27</v>
      </c>
      <c r="AU61" s="81">
        <f t="shared" si="14"/>
        <v>14</v>
      </c>
      <c r="AV61" s="3">
        <f t="shared" si="4"/>
        <v>2</v>
      </c>
      <c r="AW61" s="6" t="s">
        <v>415</v>
      </c>
      <c r="AX61" s="5" t="s">
        <v>416</v>
      </c>
      <c r="AY61" s="5">
        <v>852</v>
      </c>
      <c r="AZ61" s="5">
        <v>853</v>
      </c>
      <c r="BA61" s="5"/>
      <c r="BB61" s="25">
        <v>240189</v>
      </c>
    </row>
    <row r="62" spans="1:54" ht="12.75">
      <c r="A62" s="77">
        <v>3</v>
      </c>
      <c r="B62" s="78" t="s">
        <v>91</v>
      </c>
      <c r="C62" s="79" t="s">
        <v>48</v>
      </c>
      <c r="D62" s="68"/>
      <c r="E62" s="80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>
        <v>1</v>
      </c>
      <c r="Q62" s="68"/>
      <c r="R62" s="68">
        <v>2</v>
      </c>
      <c r="S62" s="68"/>
      <c r="T62" s="68"/>
      <c r="U62" s="68"/>
      <c r="V62" s="68"/>
      <c r="W62" s="68"/>
      <c r="X62" s="68">
        <v>1</v>
      </c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>
        <f t="shared" si="11"/>
        <v>4</v>
      </c>
      <c r="AQ62" s="68">
        <f t="shared" si="12"/>
        <v>0</v>
      </c>
      <c r="AR62" s="68"/>
      <c r="AS62" s="68"/>
      <c r="AT62" s="68">
        <f t="shared" si="13"/>
        <v>4</v>
      </c>
      <c r="AU62" s="81">
        <f t="shared" si="14"/>
        <v>0</v>
      </c>
      <c r="AV62" s="3">
        <f t="shared" si="4"/>
        <v>3</v>
      </c>
      <c r="AW62" s="6" t="s">
        <v>415</v>
      </c>
      <c r="AX62" s="5" t="s">
        <v>416</v>
      </c>
      <c r="AY62" s="5">
        <v>852</v>
      </c>
      <c r="AZ62" s="5">
        <v>853</v>
      </c>
      <c r="BA62" s="5"/>
      <c r="BB62" s="25">
        <v>240189</v>
      </c>
    </row>
    <row r="63" spans="1:54" ht="12.75">
      <c r="A63" s="77">
        <v>4</v>
      </c>
      <c r="B63" s="78" t="s">
        <v>92</v>
      </c>
      <c r="C63" s="79" t="s">
        <v>48</v>
      </c>
      <c r="D63" s="68"/>
      <c r="E63" s="80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>
        <v>2</v>
      </c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>
        <f t="shared" si="11"/>
        <v>2</v>
      </c>
      <c r="AQ63" s="68">
        <f t="shared" si="12"/>
        <v>0</v>
      </c>
      <c r="AR63" s="68"/>
      <c r="AS63" s="68"/>
      <c r="AT63" s="68">
        <f t="shared" si="13"/>
        <v>2</v>
      </c>
      <c r="AU63" s="81">
        <f t="shared" si="14"/>
        <v>0</v>
      </c>
      <c r="AV63" s="3">
        <f t="shared" si="4"/>
        <v>4</v>
      </c>
      <c r="AW63" s="6" t="s">
        <v>415</v>
      </c>
      <c r="AX63" s="5" t="s">
        <v>416</v>
      </c>
      <c r="AY63" s="5">
        <v>852</v>
      </c>
      <c r="AZ63" s="5">
        <v>853</v>
      </c>
      <c r="BA63" s="5"/>
      <c r="BB63" s="25">
        <v>240189</v>
      </c>
    </row>
    <row r="64" spans="1:54" ht="12.75">
      <c r="A64" s="77">
        <v>5</v>
      </c>
      <c r="B64" s="78" t="s">
        <v>93</v>
      </c>
      <c r="C64" s="79" t="s">
        <v>48</v>
      </c>
      <c r="D64" s="68"/>
      <c r="E64" s="80"/>
      <c r="F64" s="68"/>
      <c r="G64" s="68"/>
      <c r="H64" s="68">
        <v>1</v>
      </c>
      <c r="I64" s="68">
        <v>5</v>
      </c>
      <c r="J64" s="68"/>
      <c r="K64" s="68">
        <v>7</v>
      </c>
      <c r="L64" s="68">
        <v>1</v>
      </c>
      <c r="M64" s="68">
        <v>7</v>
      </c>
      <c r="N64" s="68">
        <v>2</v>
      </c>
      <c r="O64" s="68">
        <v>11</v>
      </c>
      <c r="P64" s="68">
        <v>6</v>
      </c>
      <c r="Q64" s="68">
        <v>12</v>
      </c>
      <c r="R64" s="68">
        <v>25</v>
      </c>
      <c r="S64" s="68">
        <v>9</v>
      </c>
      <c r="T64" s="68">
        <v>28</v>
      </c>
      <c r="U64" s="68">
        <v>2</v>
      </c>
      <c r="V64" s="68">
        <v>4</v>
      </c>
      <c r="W64" s="68">
        <v>1</v>
      </c>
      <c r="X64" s="68">
        <v>23</v>
      </c>
      <c r="Y64" s="68">
        <v>2</v>
      </c>
      <c r="Z64" s="68">
        <v>15</v>
      </c>
      <c r="AA64" s="68">
        <v>1</v>
      </c>
      <c r="AB64" s="68">
        <v>17</v>
      </c>
      <c r="AC64" s="68">
        <v>1</v>
      </c>
      <c r="AD64" s="68">
        <v>7</v>
      </c>
      <c r="AE64" s="68"/>
      <c r="AF64" s="68">
        <v>14</v>
      </c>
      <c r="AG64" s="68">
        <v>1</v>
      </c>
      <c r="AH64" s="68">
        <v>8</v>
      </c>
      <c r="AI64" s="68"/>
      <c r="AJ64" s="68">
        <v>2</v>
      </c>
      <c r="AK64" s="68"/>
      <c r="AL64" s="68">
        <v>6</v>
      </c>
      <c r="AM64" s="68"/>
      <c r="AN64" s="68">
        <v>9</v>
      </c>
      <c r="AO64" s="68"/>
      <c r="AP64" s="68">
        <f t="shared" si="11"/>
        <v>167</v>
      </c>
      <c r="AQ64" s="68">
        <f t="shared" si="12"/>
        <v>60</v>
      </c>
      <c r="AR64" s="68"/>
      <c r="AS64" s="68"/>
      <c r="AT64" s="68">
        <f t="shared" si="13"/>
        <v>167</v>
      </c>
      <c r="AU64" s="81">
        <f t="shared" si="14"/>
        <v>60</v>
      </c>
      <c r="AV64" s="3">
        <f t="shared" si="4"/>
        <v>5</v>
      </c>
      <c r="AW64" s="6" t="s">
        <v>415</v>
      </c>
      <c r="AX64" s="5" t="s">
        <v>416</v>
      </c>
      <c r="AY64" s="5">
        <v>852</v>
      </c>
      <c r="AZ64" s="5">
        <v>853</v>
      </c>
      <c r="BA64" s="5"/>
      <c r="BB64" s="25">
        <v>240189</v>
      </c>
    </row>
    <row r="65" spans="1:54" s="9" customFormat="1" ht="12.75">
      <c r="A65" s="77"/>
      <c r="B65" s="78" t="s">
        <v>94</v>
      </c>
      <c r="C65" s="79" t="s">
        <v>48</v>
      </c>
      <c r="D65" s="68"/>
      <c r="E65" s="80">
        <f>SUM(E41:E64)</f>
        <v>0</v>
      </c>
      <c r="F65" s="68">
        <f>SUM(F41:F64)</f>
        <v>7</v>
      </c>
      <c r="G65" s="68">
        <f aca="true" t="shared" si="15" ref="G65:AU65">SUM(G41:G64)</f>
        <v>26</v>
      </c>
      <c r="H65" s="68">
        <f t="shared" si="15"/>
        <v>28</v>
      </c>
      <c r="I65" s="68">
        <f t="shared" si="15"/>
        <v>187</v>
      </c>
      <c r="J65" s="68">
        <f t="shared" si="15"/>
        <v>1</v>
      </c>
      <c r="K65" s="68">
        <f t="shared" si="15"/>
        <v>304</v>
      </c>
      <c r="L65" s="68">
        <f t="shared" si="15"/>
        <v>7</v>
      </c>
      <c r="M65" s="68">
        <f t="shared" si="15"/>
        <v>192</v>
      </c>
      <c r="N65" s="68">
        <f t="shared" si="15"/>
        <v>78</v>
      </c>
      <c r="O65" s="68">
        <f t="shared" si="15"/>
        <v>413</v>
      </c>
      <c r="P65" s="68">
        <f t="shared" si="15"/>
        <v>150</v>
      </c>
      <c r="Q65" s="68">
        <f t="shared" si="15"/>
        <v>321</v>
      </c>
      <c r="R65" s="68">
        <f t="shared" si="15"/>
        <v>740</v>
      </c>
      <c r="S65" s="68">
        <f t="shared" si="15"/>
        <v>545</v>
      </c>
      <c r="T65" s="68">
        <f t="shared" si="15"/>
        <v>615</v>
      </c>
      <c r="U65" s="68">
        <f t="shared" si="15"/>
        <v>216</v>
      </c>
      <c r="V65" s="68">
        <f t="shared" si="15"/>
        <v>119</v>
      </c>
      <c r="W65" s="68">
        <f t="shared" si="15"/>
        <v>48</v>
      </c>
      <c r="X65" s="68">
        <f t="shared" si="15"/>
        <v>591</v>
      </c>
      <c r="Y65" s="68">
        <f t="shared" si="15"/>
        <v>109</v>
      </c>
      <c r="Z65" s="68">
        <f t="shared" si="15"/>
        <v>423</v>
      </c>
      <c r="AA65" s="68">
        <f t="shared" si="15"/>
        <v>75</v>
      </c>
      <c r="AB65" s="68">
        <f t="shared" si="15"/>
        <v>579</v>
      </c>
      <c r="AC65" s="68">
        <f t="shared" si="15"/>
        <v>77</v>
      </c>
      <c r="AD65" s="68">
        <f t="shared" si="15"/>
        <v>307</v>
      </c>
      <c r="AE65" s="68">
        <f t="shared" si="15"/>
        <v>20</v>
      </c>
      <c r="AF65" s="68">
        <f t="shared" si="15"/>
        <v>410</v>
      </c>
      <c r="AG65" s="68">
        <f t="shared" si="15"/>
        <v>37</v>
      </c>
      <c r="AH65" s="68">
        <f t="shared" si="15"/>
        <v>185</v>
      </c>
      <c r="AI65" s="68">
        <f t="shared" si="15"/>
        <v>12</v>
      </c>
      <c r="AJ65" s="68">
        <f t="shared" si="15"/>
        <v>37</v>
      </c>
      <c r="AK65" s="68">
        <f t="shared" si="15"/>
        <v>3</v>
      </c>
      <c r="AL65" s="68">
        <f t="shared" si="15"/>
        <v>135</v>
      </c>
      <c r="AM65" s="68">
        <f t="shared" si="15"/>
        <v>12</v>
      </c>
      <c r="AN65" s="68">
        <f t="shared" si="15"/>
        <v>104</v>
      </c>
      <c r="AO65" s="68">
        <f t="shared" si="15"/>
        <v>1</v>
      </c>
      <c r="AP65" s="68">
        <f t="shared" si="15"/>
        <v>4481</v>
      </c>
      <c r="AQ65" s="68">
        <f t="shared" si="15"/>
        <v>2633</v>
      </c>
      <c r="AR65" s="68">
        <f t="shared" si="15"/>
        <v>2</v>
      </c>
      <c r="AS65" s="68">
        <f t="shared" si="15"/>
        <v>0</v>
      </c>
      <c r="AT65" s="68">
        <f t="shared" si="15"/>
        <v>4483</v>
      </c>
      <c r="AU65" s="68">
        <f t="shared" si="15"/>
        <v>2633</v>
      </c>
      <c r="AV65" s="13"/>
      <c r="AW65" s="6" t="s">
        <v>415</v>
      </c>
      <c r="AX65" s="5" t="s">
        <v>416</v>
      </c>
      <c r="AY65" s="5">
        <v>852</v>
      </c>
      <c r="AZ65" s="5">
        <v>853</v>
      </c>
      <c r="BA65" s="5"/>
      <c r="BB65" s="25">
        <v>240189</v>
      </c>
    </row>
    <row r="66" spans="1:54" ht="25.5" customHeight="1">
      <c r="A66" s="77"/>
      <c r="B66" s="78" t="s">
        <v>95</v>
      </c>
      <c r="C66" s="79"/>
      <c r="D66" s="68"/>
      <c r="E66" s="80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81"/>
      <c r="AV66" s="3"/>
      <c r="AW66" s="6" t="s">
        <v>415</v>
      </c>
      <c r="AX66" s="5" t="s">
        <v>416</v>
      </c>
      <c r="AY66" s="5">
        <v>852</v>
      </c>
      <c r="AZ66" s="5">
        <v>853</v>
      </c>
      <c r="BA66" s="5"/>
      <c r="BB66" s="25">
        <v>240189</v>
      </c>
    </row>
    <row r="67" spans="1:54" ht="12.75">
      <c r="A67" s="77">
        <v>6</v>
      </c>
      <c r="B67" s="78" t="s">
        <v>96</v>
      </c>
      <c r="C67" s="79" t="s">
        <v>48</v>
      </c>
      <c r="D67" s="68"/>
      <c r="E67" s="80"/>
      <c r="F67" s="68"/>
      <c r="G67" s="68"/>
      <c r="H67" s="68">
        <v>1</v>
      </c>
      <c r="I67" s="68"/>
      <c r="J67" s="68"/>
      <c r="K67" s="68">
        <v>1</v>
      </c>
      <c r="L67" s="68"/>
      <c r="M67" s="68">
        <v>1</v>
      </c>
      <c r="N67" s="68"/>
      <c r="O67" s="68"/>
      <c r="P67" s="68"/>
      <c r="Q67" s="68"/>
      <c r="R67" s="68"/>
      <c r="S67" s="68"/>
      <c r="T67" s="68">
        <v>2</v>
      </c>
      <c r="U67" s="68"/>
      <c r="V67" s="68">
        <v>1</v>
      </c>
      <c r="W67" s="68"/>
      <c r="X67" s="68">
        <v>1</v>
      </c>
      <c r="Y67" s="68"/>
      <c r="Z67" s="68"/>
      <c r="AA67" s="68">
        <v>1</v>
      </c>
      <c r="AB67" s="68">
        <v>2</v>
      </c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>
        <f aca="true" t="shared" si="16" ref="AP67:AP86">J67+L67+N67+P67+R67+T67+V67+X67+Z67+AB67+AD67+AF67+AH67+AJ67+AL67+AN67</f>
        <v>6</v>
      </c>
      <c r="AQ67" s="68">
        <f aca="true" t="shared" si="17" ref="AQ67:AQ86">E67+F67+G67+H67+I67+K67+M67+O67+Q67+S67+U67+W67+Y67+AA67+AC67+AE67+AG67+AI67+AK67+AM67+AO67</f>
        <v>4</v>
      </c>
      <c r="AR67" s="68"/>
      <c r="AS67" s="68"/>
      <c r="AT67" s="68">
        <f aca="true" t="shared" si="18" ref="AT67:AT86">AP67+AR67</f>
        <v>6</v>
      </c>
      <c r="AU67" s="81">
        <f aca="true" t="shared" si="19" ref="AU67:AU86">AQ67+AS67</f>
        <v>4</v>
      </c>
      <c r="AV67" s="3">
        <f t="shared" si="4"/>
        <v>6</v>
      </c>
      <c r="AW67" s="6" t="s">
        <v>415</v>
      </c>
      <c r="AX67" s="5" t="s">
        <v>416</v>
      </c>
      <c r="AY67" s="5">
        <v>852</v>
      </c>
      <c r="AZ67" s="5">
        <v>853</v>
      </c>
      <c r="BA67" s="5"/>
      <c r="BB67" s="25">
        <v>240189</v>
      </c>
    </row>
    <row r="68" spans="1:54" ht="12.75">
      <c r="A68" s="77">
        <v>7</v>
      </c>
      <c r="B68" s="78" t="s">
        <v>97</v>
      </c>
      <c r="C68" s="79" t="s">
        <v>48</v>
      </c>
      <c r="D68" s="68"/>
      <c r="E68" s="80"/>
      <c r="F68" s="68"/>
      <c r="G68" s="68"/>
      <c r="H68" s="68">
        <v>1</v>
      </c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>
        <f t="shared" si="16"/>
        <v>0</v>
      </c>
      <c r="AQ68" s="68">
        <f t="shared" si="17"/>
        <v>1</v>
      </c>
      <c r="AR68" s="68"/>
      <c r="AS68" s="68"/>
      <c r="AT68" s="68">
        <f t="shared" si="18"/>
        <v>0</v>
      </c>
      <c r="AU68" s="81">
        <f t="shared" si="19"/>
        <v>1</v>
      </c>
      <c r="AV68" s="3">
        <f t="shared" si="4"/>
        <v>7</v>
      </c>
      <c r="AW68" s="6" t="s">
        <v>415</v>
      </c>
      <c r="AX68" s="5" t="s">
        <v>416</v>
      </c>
      <c r="AY68" s="5">
        <v>852</v>
      </c>
      <c r="AZ68" s="5">
        <v>853</v>
      </c>
      <c r="BA68" s="5"/>
      <c r="BB68" s="25">
        <v>240189</v>
      </c>
    </row>
    <row r="69" spans="1:54" ht="12.75">
      <c r="A69" s="77">
        <v>8</v>
      </c>
      <c r="B69" s="78" t="s">
        <v>98</v>
      </c>
      <c r="C69" s="79" t="s">
        <v>48</v>
      </c>
      <c r="D69" s="68"/>
      <c r="E69" s="80"/>
      <c r="F69" s="68"/>
      <c r="G69" s="68"/>
      <c r="H69" s="68"/>
      <c r="I69" s="68">
        <v>2</v>
      </c>
      <c r="J69" s="68"/>
      <c r="K69" s="68">
        <v>5</v>
      </c>
      <c r="L69" s="68"/>
      <c r="M69" s="68">
        <v>1</v>
      </c>
      <c r="N69" s="68"/>
      <c r="O69" s="68">
        <v>5</v>
      </c>
      <c r="P69" s="68">
        <v>3</v>
      </c>
      <c r="Q69" s="68">
        <v>6</v>
      </c>
      <c r="R69" s="68">
        <v>5</v>
      </c>
      <c r="S69" s="68">
        <v>3</v>
      </c>
      <c r="T69" s="68">
        <v>3</v>
      </c>
      <c r="U69" s="68">
        <v>2</v>
      </c>
      <c r="V69" s="68"/>
      <c r="W69" s="68"/>
      <c r="X69" s="68">
        <v>2</v>
      </c>
      <c r="Y69" s="68">
        <v>3</v>
      </c>
      <c r="Z69" s="68"/>
      <c r="AA69" s="68"/>
      <c r="AB69" s="68">
        <v>3</v>
      </c>
      <c r="AC69" s="68"/>
      <c r="AD69" s="68"/>
      <c r="AE69" s="68">
        <v>1</v>
      </c>
      <c r="AF69" s="68"/>
      <c r="AG69" s="68"/>
      <c r="AH69" s="68"/>
      <c r="AI69" s="68"/>
      <c r="AJ69" s="68"/>
      <c r="AK69" s="68"/>
      <c r="AL69" s="68">
        <v>1</v>
      </c>
      <c r="AM69" s="68"/>
      <c r="AN69" s="68"/>
      <c r="AO69" s="68"/>
      <c r="AP69" s="68">
        <f t="shared" si="16"/>
        <v>17</v>
      </c>
      <c r="AQ69" s="68">
        <f t="shared" si="17"/>
        <v>28</v>
      </c>
      <c r="AR69" s="68"/>
      <c r="AS69" s="68"/>
      <c r="AT69" s="68">
        <f t="shared" si="18"/>
        <v>17</v>
      </c>
      <c r="AU69" s="81">
        <f t="shared" si="19"/>
        <v>28</v>
      </c>
      <c r="AV69" s="3">
        <f t="shared" si="4"/>
        <v>8</v>
      </c>
      <c r="AW69" s="6" t="s">
        <v>415</v>
      </c>
      <c r="AX69" s="5" t="s">
        <v>416</v>
      </c>
      <c r="AY69" s="5">
        <v>852</v>
      </c>
      <c r="AZ69" s="5">
        <v>853</v>
      </c>
      <c r="BA69" s="5"/>
      <c r="BB69" s="25">
        <v>240189</v>
      </c>
    </row>
    <row r="70" spans="1:54" ht="12.75" customHeight="1">
      <c r="A70" s="77">
        <v>9</v>
      </c>
      <c r="B70" s="78" t="s">
        <v>99</v>
      </c>
      <c r="C70" s="79" t="s">
        <v>48</v>
      </c>
      <c r="D70" s="68"/>
      <c r="E70" s="80"/>
      <c r="F70" s="68"/>
      <c r="G70" s="68"/>
      <c r="H70" s="68"/>
      <c r="I70" s="68"/>
      <c r="J70" s="68"/>
      <c r="K70" s="68"/>
      <c r="L70" s="68"/>
      <c r="M70" s="68"/>
      <c r="N70" s="68">
        <v>1</v>
      </c>
      <c r="O70" s="68"/>
      <c r="P70" s="68"/>
      <c r="Q70" s="68">
        <v>1</v>
      </c>
      <c r="R70" s="68">
        <v>1</v>
      </c>
      <c r="S70" s="68">
        <v>1</v>
      </c>
      <c r="T70" s="68">
        <v>1</v>
      </c>
      <c r="U70" s="68"/>
      <c r="V70" s="68"/>
      <c r="W70" s="68"/>
      <c r="X70" s="68"/>
      <c r="Y70" s="68"/>
      <c r="Z70" s="68"/>
      <c r="AA70" s="68"/>
      <c r="AB70" s="68">
        <v>2</v>
      </c>
      <c r="AC70" s="68"/>
      <c r="AD70" s="68">
        <v>1</v>
      </c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>
        <f t="shared" si="16"/>
        <v>6</v>
      </c>
      <c r="AQ70" s="68">
        <f t="shared" si="17"/>
        <v>2</v>
      </c>
      <c r="AR70" s="68"/>
      <c r="AS70" s="68"/>
      <c r="AT70" s="68">
        <f t="shared" si="18"/>
        <v>6</v>
      </c>
      <c r="AU70" s="81">
        <f t="shared" si="19"/>
        <v>2</v>
      </c>
      <c r="AV70" s="3">
        <f t="shared" si="4"/>
        <v>9</v>
      </c>
      <c r="AW70" s="6" t="s">
        <v>415</v>
      </c>
      <c r="AX70" s="5" t="s">
        <v>416</v>
      </c>
      <c r="AY70" s="5">
        <v>852</v>
      </c>
      <c r="AZ70" s="5">
        <v>853</v>
      </c>
      <c r="BA70" s="5"/>
      <c r="BB70" s="25">
        <v>240189</v>
      </c>
    </row>
    <row r="71" spans="1:54" ht="12.75">
      <c r="A71" s="77">
        <v>10</v>
      </c>
      <c r="B71" s="78" t="s">
        <v>100</v>
      </c>
      <c r="C71" s="79" t="s">
        <v>48</v>
      </c>
      <c r="D71" s="68"/>
      <c r="E71" s="80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>
        <v>1</v>
      </c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>
        <f t="shared" si="16"/>
        <v>1</v>
      </c>
      <c r="AQ71" s="68">
        <f t="shared" si="17"/>
        <v>0</v>
      </c>
      <c r="AR71" s="68"/>
      <c r="AS71" s="68"/>
      <c r="AT71" s="68">
        <f t="shared" si="18"/>
        <v>1</v>
      </c>
      <c r="AU71" s="81">
        <f t="shared" si="19"/>
        <v>0</v>
      </c>
      <c r="AV71" s="3">
        <f t="shared" si="4"/>
        <v>10</v>
      </c>
      <c r="AW71" s="6" t="s">
        <v>415</v>
      </c>
      <c r="AX71" s="5" t="s">
        <v>416</v>
      </c>
      <c r="AY71" s="5">
        <v>852</v>
      </c>
      <c r="AZ71" s="5">
        <v>853</v>
      </c>
      <c r="BA71" s="5"/>
      <c r="BB71" s="25">
        <v>240189</v>
      </c>
    </row>
    <row r="72" spans="1:54" ht="12.75" customHeight="1">
      <c r="A72" s="77">
        <v>11</v>
      </c>
      <c r="B72" s="78" t="s">
        <v>101</v>
      </c>
      <c r="C72" s="79" t="s">
        <v>48</v>
      </c>
      <c r="D72" s="68"/>
      <c r="E72" s="80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>
        <v>2</v>
      </c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>
        <f t="shared" si="16"/>
        <v>2</v>
      </c>
      <c r="AQ72" s="68">
        <f t="shared" si="17"/>
        <v>0</v>
      </c>
      <c r="AR72" s="68"/>
      <c r="AS72" s="68"/>
      <c r="AT72" s="68">
        <f t="shared" si="18"/>
        <v>2</v>
      </c>
      <c r="AU72" s="81">
        <f t="shared" si="19"/>
        <v>0</v>
      </c>
      <c r="AV72" s="3">
        <f t="shared" si="4"/>
        <v>11</v>
      </c>
      <c r="AW72" s="6" t="s">
        <v>415</v>
      </c>
      <c r="AX72" s="5" t="s">
        <v>416</v>
      </c>
      <c r="AY72" s="5">
        <v>852</v>
      </c>
      <c r="AZ72" s="5">
        <v>853</v>
      </c>
      <c r="BA72" s="5"/>
      <c r="BB72" s="25">
        <v>240189</v>
      </c>
    </row>
    <row r="73" spans="1:54" ht="12.75">
      <c r="A73" s="77">
        <v>12</v>
      </c>
      <c r="B73" s="78" t="s">
        <v>102</v>
      </c>
      <c r="C73" s="79" t="s">
        <v>48</v>
      </c>
      <c r="D73" s="68"/>
      <c r="E73" s="80"/>
      <c r="F73" s="68"/>
      <c r="G73" s="68"/>
      <c r="H73" s="68">
        <v>1</v>
      </c>
      <c r="I73" s="68">
        <v>1</v>
      </c>
      <c r="J73" s="68"/>
      <c r="K73" s="68"/>
      <c r="L73" s="68"/>
      <c r="M73" s="68"/>
      <c r="N73" s="68"/>
      <c r="O73" s="68"/>
      <c r="P73" s="68"/>
      <c r="Q73" s="68"/>
      <c r="R73" s="68">
        <v>1</v>
      </c>
      <c r="S73" s="68">
        <v>1</v>
      </c>
      <c r="T73" s="68">
        <v>1</v>
      </c>
      <c r="U73" s="68">
        <v>1</v>
      </c>
      <c r="V73" s="68"/>
      <c r="W73" s="68"/>
      <c r="X73" s="68"/>
      <c r="Y73" s="68"/>
      <c r="Z73" s="68"/>
      <c r="AA73" s="68"/>
      <c r="AB73" s="68">
        <v>1</v>
      </c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>
        <v>1</v>
      </c>
      <c r="AO73" s="68"/>
      <c r="AP73" s="68">
        <f t="shared" si="16"/>
        <v>4</v>
      </c>
      <c r="AQ73" s="68">
        <f t="shared" si="17"/>
        <v>4</v>
      </c>
      <c r="AR73" s="68"/>
      <c r="AS73" s="68"/>
      <c r="AT73" s="68">
        <f t="shared" si="18"/>
        <v>4</v>
      </c>
      <c r="AU73" s="81">
        <f t="shared" si="19"/>
        <v>4</v>
      </c>
      <c r="AV73" s="3">
        <f t="shared" si="4"/>
        <v>12</v>
      </c>
      <c r="AW73" s="6" t="s">
        <v>415</v>
      </c>
      <c r="AX73" s="5" t="s">
        <v>416</v>
      </c>
      <c r="AY73" s="5">
        <v>852</v>
      </c>
      <c r="AZ73" s="5">
        <v>853</v>
      </c>
      <c r="BA73" s="5"/>
      <c r="BB73" s="25">
        <v>240189</v>
      </c>
    </row>
    <row r="74" spans="1:54" ht="12.75">
      <c r="A74" s="77">
        <v>13</v>
      </c>
      <c r="B74" s="78" t="s">
        <v>103</v>
      </c>
      <c r="C74" s="79" t="s">
        <v>48</v>
      </c>
      <c r="D74" s="68"/>
      <c r="E74" s="80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>
        <v>1</v>
      </c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>
        <f t="shared" si="16"/>
        <v>1</v>
      </c>
      <c r="AQ74" s="68">
        <f t="shared" si="17"/>
        <v>0</v>
      </c>
      <c r="AR74" s="68"/>
      <c r="AS74" s="68"/>
      <c r="AT74" s="68">
        <f t="shared" si="18"/>
        <v>1</v>
      </c>
      <c r="AU74" s="81">
        <f t="shared" si="19"/>
        <v>0</v>
      </c>
      <c r="AV74" s="3">
        <f aca="true" t="shared" si="20" ref="AV74:AV135">A74</f>
        <v>13</v>
      </c>
      <c r="AW74" s="6" t="s">
        <v>415</v>
      </c>
      <c r="AX74" s="5" t="s">
        <v>416</v>
      </c>
      <c r="AY74" s="5">
        <v>852</v>
      </c>
      <c r="AZ74" s="5">
        <v>853</v>
      </c>
      <c r="BA74" s="5"/>
      <c r="BB74" s="25">
        <v>240189</v>
      </c>
    </row>
    <row r="75" spans="1:54" ht="12.75">
      <c r="A75" s="77">
        <v>14</v>
      </c>
      <c r="B75" s="78" t="s">
        <v>104</v>
      </c>
      <c r="C75" s="79" t="s">
        <v>48</v>
      </c>
      <c r="D75" s="68"/>
      <c r="E75" s="80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>
        <v>1</v>
      </c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>
        <f t="shared" si="16"/>
        <v>1</v>
      </c>
      <c r="AQ75" s="68">
        <f t="shared" si="17"/>
        <v>0</v>
      </c>
      <c r="AR75" s="68"/>
      <c r="AS75" s="68"/>
      <c r="AT75" s="68">
        <f t="shared" si="18"/>
        <v>1</v>
      </c>
      <c r="AU75" s="81">
        <f t="shared" si="19"/>
        <v>0</v>
      </c>
      <c r="AV75" s="3">
        <f t="shared" si="20"/>
        <v>14</v>
      </c>
      <c r="AW75" s="6" t="s">
        <v>415</v>
      </c>
      <c r="AX75" s="5" t="s">
        <v>416</v>
      </c>
      <c r="AY75" s="5">
        <v>852</v>
      </c>
      <c r="AZ75" s="5">
        <v>853</v>
      </c>
      <c r="BA75" s="5"/>
      <c r="BB75" s="25">
        <v>240189</v>
      </c>
    </row>
    <row r="76" spans="1:54" ht="12.75" customHeight="1">
      <c r="A76" s="77">
        <v>15</v>
      </c>
      <c r="B76" s="78" t="s">
        <v>105</v>
      </c>
      <c r="C76" s="79" t="s">
        <v>48</v>
      </c>
      <c r="D76" s="68"/>
      <c r="E76" s="80"/>
      <c r="F76" s="68"/>
      <c r="G76" s="68">
        <v>2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>
        <v>1</v>
      </c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>
        <f t="shared" si="16"/>
        <v>0</v>
      </c>
      <c r="AQ76" s="68">
        <f t="shared" si="17"/>
        <v>3</v>
      </c>
      <c r="AR76" s="68"/>
      <c r="AS76" s="68"/>
      <c r="AT76" s="68">
        <f t="shared" si="18"/>
        <v>0</v>
      </c>
      <c r="AU76" s="81">
        <f t="shared" si="19"/>
        <v>3</v>
      </c>
      <c r="AV76" s="3">
        <f t="shared" si="20"/>
        <v>15</v>
      </c>
      <c r="AW76" s="6" t="s">
        <v>415</v>
      </c>
      <c r="AX76" s="5" t="s">
        <v>416</v>
      </c>
      <c r="AY76" s="5">
        <v>852</v>
      </c>
      <c r="AZ76" s="5">
        <v>853</v>
      </c>
      <c r="BA76" s="5"/>
      <c r="BB76" s="25">
        <v>240189</v>
      </c>
    </row>
    <row r="77" spans="1:54" ht="12.75">
      <c r="A77" s="77">
        <v>16</v>
      </c>
      <c r="B77" s="78" t="s">
        <v>106</v>
      </c>
      <c r="C77" s="79" t="s">
        <v>48</v>
      </c>
      <c r="D77" s="68"/>
      <c r="E77" s="80"/>
      <c r="F77" s="68">
        <v>1</v>
      </c>
      <c r="G77" s="68"/>
      <c r="H77" s="68"/>
      <c r="I77" s="68"/>
      <c r="J77" s="68"/>
      <c r="K77" s="68"/>
      <c r="L77" s="68"/>
      <c r="M77" s="68"/>
      <c r="N77" s="68"/>
      <c r="O77" s="68">
        <v>2</v>
      </c>
      <c r="P77" s="68"/>
      <c r="Q77" s="68"/>
      <c r="R77" s="68">
        <v>1</v>
      </c>
      <c r="S77" s="68"/>
      <c r="T77" s="68"/>
      <c r="U77" s="68"/>
      <c r="V77" s="68"/>
      <c r="W77" s="68"/>
      <c r="X77" s="68"/>
      <c r="Y77" s="68"/>
      <c r="Z77" s="68">
        <v>1</v>
      </c>
      <c r="AA77" s="68"/>
      <c r="AB77" s="68">
        <v>1</v>
      </c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>
        <f t="shared" si="16"/>
        <v>3</v>
      </c>
      <c r="AQ77" s="68">
        <f t="shared" si="17"/>
        <v>3</v>
      </c>
      <c r="AR77" s="68"/>
      <c r="AS77" s="68"/>
      <c r="AT77" s="68">
        <f t="shared" si="18"/>
        <v>3</v>
      </c>
      <c r="AU77" s="81">
        <f t="shared" si="19"/>
        <v>3</v>
      </c>
      <c r="AV77" s="3">
        <f t="shared" si="20"/>
        <v>16</v>
      </c>
      <c r="AW77" s="6" t="s">
        <v>415</v>
      </c>
      <c r="AX77" s="5" t="s">
        <v>416</v>
      </c>
      <c r="AY77" s="5">
        <v>852</v>
      </c>
      <c r="AZ77" s="5">
        <v>853</v>
      </c>
      <c r="BA77" s="5"/>
      <c r="BB77" s="25">
        <v>240189</v>
      </c>
    </row>
    <row r="78" spans="1:54" ht="12.75" customHeight="1">
      <c r="A78" s="77">
        <v>17</v>
      </c>
      <c r="B78" s="78" t="s">
        <v>107</v>
      </c>
      <c r="C78" s="79" t="s">
        <v>48</v>
      </c>
      <c r="D78" s="68"/>
      <c r="E78" s="80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>
        <v>1</v>
      </c>
      <c r="Y78" s="68"/>
      <c r="Z78" s="68"/>
      <c r="AA78" s="68"/>
      <c r="AB78" s="68"/>
      <c r="AC78" s="68"/>
      <c r="AD78" s="68"/>
      <c r="AE78" s="68"/>
      <c r="AF78" s="68"/>
      <c r="AG78" s="68"/>
      <c r="AH78" s="68">
        <v>1</v>
      </c>
      <c r="AI78" s="68"/>
      <c r="AJ78" s="68"/>
      <c r="AK78" s="68"/>
      <c r="AL78" s="68"/>
      <c r="AM78" s="68"/>
      <c r="AN78" s="68"/>
      <c r="AO78" s="68"/>
      <c r="AP78" s="68">
        <f t="shared" si="16"/>
        <v>2</v>
      </c>
      <c r="AQ78" s="68">
        <f t="shared" si="17"/>
        <v>0</v>
      </c>
      <c r="AR78" s="68"/>
      <c r="AS78" s="68"/>
      <c r="AT78" s="68">
        <f t="shared" si="18"/>
        <v>2</v>
      </c>
      <c r="AU78" s="81">
        <f t="shared" si="19"/>
        <v>0</v>
      </c>
      <c r="AV78" s="3">
        <f t="shared" si="20"/>
        <v>17</v>
      </c>
      <c r="AW78" s="6" t="s">
        <v>415</v>
      </c>
      <c r="AX78" s="5" t="s">
        <v>416</v>
      </c>
      <c r="AY78" s="5">
        <v>852</v>
      </c>
      <c r="AZ78" s="5">
        <v>853</v>
      </c>
      <c r="BA78" s="5"/>
      <c r="BB78" s="25">
        <v>240189</v>
      </c>
    </row>
    <row r="79" spans="1:54" ht="12.75" customHeight="1">
      <c r="A79" s="77">
        <v>18</v>
      </c>
      <c r="B79" s="78" t="s">
        <v>108</v>
      </c>
      <c r="C79" s="79" t="s">
        <v>48</v>
      </c>
      <c r="D79" s="68"/>
      <c r="E79" s="80"/>
      <c r="F79" s="68"/>
      <c r="G79" s="68"/>
      <c r="H79" s="68">
        <v>1</v>
      </c>
      <c r="I79" s="68"/>
      <c r="J79" s="68"/>
      <c r="K79" s="68"/>
      <c r="L79" s="68"/>
      <c r="M79" s="68"/>
      <c r="N79" s="68"/>
      <c r="O79" s="68">
        <v>1</v>
      </c>
      <c r="P79" s="68">
        <v>1</v>
      </c>
      <c r="Q79" s="68"/>
      <c r="R79" s="68">
        <v>5</v>
      </c>
      <c r="S79" s="68">
        <v>1</v>
      </c>
      <c r="T79" s="68">
        <v>3</v>
      </c>
      <c r="U79" s="68"/>
      <c r="V79" s="68"/>
      <c r="W79" s="68"/>
      <c r="X79" s="68">
        <v>1</v>
      </c>
      <c r="Y79" s="68"/>
      <c r="Z79" s="68">
        <v>2</v>
      </c>
      <c r="AA79" s="68"/>
      <c r="AB79" s="68">
        <v>2</v>
      </c>
      <c r="AC79" s="68"/>
      <c r="AD79" s="68">
        <v>1</v>
      </c>
      <c r="AE79" s="68"/>
      <c r="AF79" s="68">
        <v>1</v>
      </c>
      <c r="AG79" s="68"/>
      <c r="AH79" s="68">
        <v>1</v>
      </c>
      <c r="AI79" s="68"/>
      <c r="AJ79" s="68"/>
      <c r="AK79" s="68"/>
      <c r="AL79" s="68">
        <v>2</v>
      </c>
      <c r="AM79" s="68"/>
      <c r="AN79" s="68"/>
      <c r="AO79" s="68"/>
      <c r="AP79" s="68">
        <f t="shared" si="16"/>
        <v>19</v>
      </c>
      <c r="AQ79" s="68">
        <f t="shared" si="17"/>
        <v>3</v>
      </c>
      <c r="AR79" s="68"/>
      <c r="AS79" s="68"/>
      <c r="AT79" s="68">
        <f t="shared" si="18"/>
        <v>19</v>
      </c>
      <c r="AU79" s="81">
        <f t="shared" si="19"/>
        <v>3</v>
      </c>
      <c r="AV79" s="3">
        <f t="shared" si="20"/>
        <v>18</v>
      </c>
      <c r="AW79" s="6" t="s">
        <v>415</v>
      </c>
      <c r="AX79" s="5" t="s">
        <v>416</v>
      </c>
      <c r="AY79" s="5">
        <v>852</v>
      </c>
      <c r="AZ79" s="5">
        <v>853</v>
      </c>
      <c r="BA79" s="5"/>
      <c r="BB79" s="25">
        <v>240189</v>
      </c>
    </row>
    <row r="80" spans="1:54" ht="12.75" customHeight="1">
      <c r="A80" s="77">
        <v>19</v>
      </c>
      <c r="B80" s="78" t="s">
        <v>109</v>
      </c>
      <c r="C80" s="79" t="s">
        <v>48</v>
      </c>
      <c r="D80" s="68"/>
      <c r="E80" s="80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>
        <v>1</v>
      </c>
      <c r="U80" s="68"/>
      <c r="V80" s="68"/>
      <c r="W80" s="68"/>
      <c r="X80" s="68">
        <v>1</v>
      </c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>
        <v>1</v>
      </c>
      <c r="AO80" s="68"/>
      <c r="AP80" s="68">
        <f t="shared" si="16"/>
        <v>3</v>
      </c>
      <c r="AQ80" s="68">
        <f t="shared" si="17"/>
        <v>0</v>
      </c>
      <c r="AR80" s="68"/>
      <c r="AS80" s="68"/>
      <c r="AT80" s="68">
        <f t="shared" si="18"/>
        <v>3</v>
      </c>
      <c r="AU80" s="81">
        <f t="shared" si="19"/>
        <v>0</v>
      </c>
      <c r="AV80" s="3">
        <f t="shared" si="20"/>
        <v>19</v>
      </c>
      <c r="AW80" s="6" t="s">
        <v>415</v>
      </c>
      <c r="AX80" s="5" t="s">
        <v>416</v>
      </c>
      <c r="AY80" s="5">
        <v>852</v>
      </c>
      <c r="AZ80" s="5">
        <v>853</v>
      </c>
      <c r="BA80" s="5"/>
      <c r="BB80" s="25">
        <v>240189</v>
      </c>
    </row>
    <row r="81" spans="1:54" ht="12.75" customHeight="1">
      <c r="A81" s="77">
        <v>20</v>
      </c>
      <c r="B81" s="78" t="s">
        <v>110</v>
      </c>
      <c r="C81" s="79" t="s">
        <v>48</v>
      </c>
      <c r="D81" s="68"/>
      <c r="E81" s="80"/>
      <c r="F81" s="68"/>
      <c r="G81" s="68"/>
      <c r="H81" s="68"/>
      <c r="I81" s="68"/>
      <c r="J81" s="68"/>
      <c r="K81" s="68">
        <v>2</v>
      </c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>
        <f t="shared" si="16"/>
        <v>0</v>
      </c>
      <c r="AQ81" s="68">
        <f t="shared" si="17"/>
        <v>2</v>
      </c>
      <c r="AR81" s="68"/>
      <c r="AS81" s="68"/>
      <c r="AT81" s="68">
        <f t="shared" si="18"/>
        <v>0</v>
      </c>
      <c r="AU81" s="81">
        <f t="shared" si="19"/>
        <v>2</v>
      </c>
      <c r="AV81" s="3">
        <f t="shared" si="20"/>
        <v>20</v>
      </c>
      <c r="AW81" s="6" t="s">
        <v>415</v>
      </c>
      <c r="AX81" s="5" t="s">
        <v>416</v>
      </c>
      <c r="AY81" s="5">
        <v>852</v>
      </c>
      <c r="AZ81" s="5">
        <v>853</v>
      </c>
      <c r="BA81" s="5"/>
      <c r="BB81" s="25">
        <v>240189</v>
      </c>
    </row>
    <row r="82" spans="1:54" ht="12.75">
      <c r="A82" s="77">
        <v>21</v>
      </c>
      <c r="B82" s="78" t="s">
        <v>111</v>
      </c>
      <c r="C82" s="79" t="s">
        <v>48</v>
      </c>
      <c r="D82" s="68"/>
      <c r="E82" s="80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>
        <v>1</v>
      </c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>
        <f t="shared" si="16"/>
        <v>0</v>
      </c>
      <c r="AQ82" s="68">
        <f t="shared" si="17"/>
        <v>1</v>
      </c>
      <c r="AR82" s="68"/>
      <c r="AS82" s="68"/>
      <c r="AT82" s="68">
        <f t="shared" si="18"/>
        <v>0</v>
      </c>
      <c r="AU82" s="81">
        <f t="shared" si="19"/>
        <v>1</v>
      </c>
      <c r="AV82" s="3">
        <f t="shared" si="20"/>
        <v>21</v>
      </c>
      <c r="AW82" s="6" t="s">
        <v>415</v>
      </c>
      <c r="AX82" s="5" t="s">
        <v>416</v>
      </c>
      <c r="AY82" s="5">
        <v>852</v>
      </c>
      <c r="AZ82" s="5">
        <v>853</v>
      </c>
      <c r="BA82" s="5"/>
      <c r="BB82" s="25">
        <v>240189</v>
      </c>
    </row>
    <row r="83" spans="1:54" ht="12.75" customHeight="1">
      <c r="A83" s="77">
        <v>22</v>
      </c>
      <c r="B83" s="78" t="s">
        <v>112</v>
      </c>
      <c r="C83" s="79" t="s">
        <v>48</v>
      </c>
      <c r="D83" s="68"/>
      <c r="E83" s="80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>
        <f t="shared" si="16"/>
        <v>0</v>
      </c>
      <c r="AQ83" s="68">
        <f t="shared" si="17"/>
        <v>0</v>
      </c>
      <c r="AR83" s="68">
        <v>1</v>
      </c>
      <c r="AS83" s="68">
        <v>2</v>
      </c>
      <c r="AT83" s="68">
        <f t="shared" si="18"/>
        <v>1</v>
      </c>
      <c r="AU83" s="81">
        <f t="shared" si="19"/>
        <v>2</v>
      </c>
      <c r="AV83" s="3">
        <f t="shared" si="20"/>
        <v>22</v>
      </c>
      <c r="AW83" s="6" t="s">
        <v>415</v>
      </c>
      <c r="AX83" s="5" t="s">
        <v>416</v>
      </c>
      <c r="AY83" s="5">
        <v>852</v>
      </c>
      <c r="AZ83" s="5">
        <v>853</v>
      </c>
      <c r="BA83" s="5"/>
      <c r="BB83" s="25">
        <v>240189</v>
      </c>
    </row>
    <row r="84" spans="1:54" ht="12.75">
      <c r="A84" s="77">
        <v>23</v>
      </c>
      <c r="B84" s="78" t="s">
        <v>113</v>
      </c>
      <c r="C84" s="79" t="s">
        <v>48</v>
      </c>
      <c r="D84" s="68"/>
      <c r="E84" s="80"/>
      <c r="F84" s="68"/>
      <c r="G84" s="68">
        <v>1</v>
      </c>
      <c r="H84" s="68">
        <v>1</v>
      </c>
      <c r="I84" s="68">
        <v>1</v>
      </c>
      <c r="J84" s="68"/>
      <c r="K84" s="68"/>
      <c r="L84" s="68"/>
      <c r="M84" s="68"/>
      <c r="N84" s="68"/>
      <c r="O84" s="68">
        <v>6</v>
      </c>
      <c r="P84" s="68">
        <v>3</v>
      </c>
      <c r="Q84" s="68">
        <v>6</v>
      </c>
      <c r="R84" s="68">
        <v>15</v>
      </c>
      <c r="S84" s="68">
        <v>12</v>
      </c>
      <c r="T84" s="68">
        <v>11</v>
      </c>
      <c r="U84" s="68">
        <v>1</v>
      </c>
      <c r="V84" s="68">
        <v>2</v>
      </c>
      <c r="W84" s="68"/>
      <c r="X84" s="68">
        <v>7</v>
      </c>
      <c r="Y84" s="68">
        <v>1</v>
      </c>
      <c r="Z84" s="68">
        <v>4</v>
      </c>
      <c r="AA84" s="68"/>
      <c r="AB84" s="68">
        <v>10</v>
      </c>
      <c r="AC84" s="68"/>
      <c r="AD84" s="68">
        <v>4</v>
      </c>
      <c r="AE84" s="68"/>
      <c r="AF84" s="68">
        <v>9</v>
      </c>
      <c r="AG84" s="68"/>
      <c r="AH84" s="68">
        <v>2</v>
      </c>
      <c r="AI84" s="68"/>
      <c r="AJ84" s="68"/>
      <c r="AK84" s="68"/>
      <c r="AL84" s="68">
        <v>3</v>
      </c>
      <c r="AM84" s="68"/>
      <c r="AN84" s="68">
        <v>1</v>
      </c>
      <c r="AO84" s="68"/>
      <c r="AP84" s="68">
        <f t="shared" si="16"/>
        <v>71</v>
      </c>
      <c r="AQ84" s="68">
        <f t="shared" si="17"/>
        <v>29</v>
      </c>
      <c r="AR84" s="68"/>
      <c r="AS84" s="68">
        <v>2</v>
      </c>
      <c r="AT84" s="68">
        <f t="shared" si="18"/>
        <v>71</v>
      </c>
      <c r="AU84" s="81">
        <f t="shared" si="19"/>
        <v>31</v>
      </c>
      <c r="AV84" s="3">
        <f t="shared" si="20"/>
        <v>23</v>
      </c>
      <c r="AW84" s="6" t="s">
        <v>415</v>
      </c>
      <c r="AX84" s="5" t="s">
        <v>416</v>
      </c>
      <c r="AY84" s="5">
        <v>852</v>
      </c>
      <c r="AZ84" s="5">
        <v>853</v>
      </c>
      <c r="BA84" s="5"/>
      <c r="BB84" s="25">
        <v>240189</v>
      </c>
    </row>
    <row r="85" spans="1:54" ht="12.75">
      <c r="A85" s="77">
        <v>24</v>
      </c>
      <c r="B85" s="78" t="s">
        <v>114</v>
      </c>
      <c r="C85" s="79" t="s">
        <v>48</v>
      </c>
      <c r="D85" s="68"/>
      <c r="E85" s="80"/>
      <c r="F85" s="68"/>
      <c r="G85" s="68"/>
      <c r="H85" s="68">
        <v>2</v>
      </c>
      <c r="I85" s="68">
        <v>24</v>
      </c>
      <c r="J85" s="68"/>
      <c r="K85" s="68">
        <v>36</v>
      </c>
      <c r="L85" s="68"/>
      <c r="M85" s="68">
        <v>13</v>
      </c>
      <c r="N85" s="68">
        <v>6</v>
      </c>
      <c r="O85" s="68">
        <v>25</v>
      </c>
      <c r="P85" s="68">
        <v>8</v>
      </c>
      <c r="Q85" s="68">
        <v>14</v>
      </c>
      <c r="R85" s="68">
        <v>29</v>
      </c>
      <c r="S85" s="68">
        <v>13</v>
      </c>
      <c r="T85" s="68">
        <v>18</v>
      </c>
      <c r="U85" s="68">
        <v>2</v>
      </c>
      <c r="V85" s="68">
        <v>4</v>
      </c>
      <c r="W85" s="68"/>
      <c r="X85" s="68">
        <v>20</v>
      </c>
      <c r="Y85" s="68">
        <v>1</v>
      </c>
      <c r="Z85" s="68">
        <v>8</v>
      </c>
      <c r="AA85" s="68"/>
      <c r="AB85" s="68">
        <v>19</v>
      </c>
      <c r="AC85" s="68">
        <v>1</v>
      </c>
      <c r="AD85" s="68">
        <v>6</v>
      </c>
      <c r="AE85" s="68">
        <v>1</v>
      </c>
      <c r="AF85" s="68">
        <v>2</v>
      </c>
      <c r="AG85" s="68">
        <v>1</v>
      </c>
      <c r="AH85" s="68">
        <v>1</v>
      </c>
      <c r="AI85" s="68">
        <v>1</v>
      </c>
      <c r="AJ85" s="68">
        <v>1</v>
      </c>
      <c r="AK85" s="68"/>
      <c r="AL85" s="68"/>
      <c r="AM85" s="68"/>
      <c r="AN85" s="68">
        <v>2</v>
      </c>
      <c r="AO85" s="68"/>
      <c r="AP85" s="68">
        <f t="shared" si="16"/>
        <v>124</v>
      </c>
      <c r="AQ85" s="68">
        <f t="shared" si="17"/>
        <v>134</v>
      </c>
      <c r="AR85" s="68"/>
      <c r="AS85" s="68"/>
      <c r="AT85" s="68">
        <f t="shared" si="18"/>
        <v>124</v>
      </c>
      <c r="AU85" s="81">
        <f t="shared" si="19"/>
        <v>134</v>
      </c>
      <c r="AV85" s="3">
        <f t="shared" si="20"/>
        <v>24</v>
      </c>
      <c r="AW85" s="6" t="s">
        <v>415</v>
      </c>
      <c r="AX85" s="5" t="s">
        <v>416</v>
      </c>
      <c r="AY85" s="5">
        <v>852</v>
      </c>
      <c r="AZ85" s="5">
        <v>853</v>
      </c>
      <c r="BA85" s="5"/>
      <c r="BB85" s="25">
        <v>240189</v>
      </c>
    </row>
    <row r="86" spans="1:54" ht="12.75">
      <c r="A86" s="77">
        <v>25</v>
      </c>
      <c r="B86" s="78" t="s">
        <v>115</v>
      </c>
      <c r="C86" s="79" t="s">
        <v>48</v>
      </c>
      <c r="D86" s="68"/>
      <c r="E86" s="80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>
        <v>1</v>
      </c>
      <c r="Q86" s="68"/>
      <c r="R86" s="68"/>
      <c r="S86" s="68"/>
      <c r="T86" s="68">
        <v>1</v>
      </c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>
        <f t="shared" si="16"/>
        <v>2</v>
      </c>
      <c r="AQ86" s="68">
        <f t="shared" si="17"/>
        <v>0</v>
      </c>
      <c r="AR86" s="68"/>
      <c r="AS86" s="68"/>
      <c r="AT86" s="68">
        <f t="shared" si="18"/>
        <v>2</v>
      </c>
      <c r="AU86" s="81">
        <f t="shared" si="19"/>
        <v>0</v>
      </c>
      <c r="AV86" s="3">
        <f t="shared" si="20"/>
        <v>25</v>
      </c>
      <c r="AW86" s="6" t="s">
        <v>415</v>
      </c>
      <c r="AX86" s="5" t="s">
        <v>416</v>
      </c>
      <c r="AY86" s="5">
        <v>852</v>
      </c>
      <c r="AZ86" s="5">
        <v>853</v>
      </c>
      <c r="BA86" s="5"/>
      <c r="BB86" s="25">
        <v>240189</v>
      </c>
    </row>
    <row r="87" spans="1:54" ht="12.75">
      <c r="A87" s="77">
        <v>26</v>
      </c>
      <c r="B87" s="78" t="s">
        <v>116</v>
      </c>
      <c r="C87" s="79" t="s">
        <v>48</v>
      </c>
      <c r="D87" s="68"/>
      <c r="E87" s="80"/>
      <c r="F87" s="68"/>
      <c r="G87" s="68"/>
      <c r="H87" s="68"/>
      <c r="I87" s="68">
        <v>1</v>
      </c>
      <c r="J87" s="68"/>
      <c r="K87" s="68"/>
      <c r="L87" s="68"/>
      <c r="M87" s="68"/>
      <c r="N87" s="68"/>
      <c r="O87" s="68"/>
      <c r="P87" s="68"/>
      <c r="Q87" s="68">
        <v>1</v>
      </c>
      <c r="R87" s="68">
        <v>4</v>
      </c>
      <c r="S87" s="68"/>
      <c r="T87" s="68">
        <v>1</v>
      </c>
      <c r="U87" s="68"/>
      <c r="V87" s="68"/>
      <c r="W87" s="68"/>
      <c r="X87" s="68">
        <v>1</v>
      </c>
      <c r="Y87" s="68"/>
      <c r="Z87" s="68"/>
      <c r="AA87" s="68"/>
      <c r="AB87" s="68">
        <v>1</v>
      </c>
      <c r="AC87" s="68"/>
      <c r="AD87" s="68"/>
      <c r="AE87" s="68">
        <v>1</v>
      </c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>
        <f aca="true" t="shared" si="21" ref="AP87:AP102">J87+L87+N87+P87+R87+T87+V87+X87+Z87+AB87+AD87+AF87+AH87+AJ87+AL87+AN87</f>
        <v>7</v>
      </c>
      <c r="AQ87" s="68">
        <f aca="true" t="shared" si="22" ref="AQ87:AQ102">E87+F87+G87+H87+I87+K87+M87+O87+Q87+S87+U87+W87+Y87+AA87+AC87+AE87+AG87+AI87+AK87+AM87+AO87</f>
        <v>3</v>
      </c>
      <c r="AR87" s="68"/>
      <c r="AS87" s="68"/>
      <c r="AT87" s="68">
        <f aca="true" t="shared" si="23" ref="AT87:AT103">AP87+AR87</f>
        <v>7</v>
      </c>
      <c r="AU87" s="81">
        <f aca="true" t="shared" si="24" ref="AU87:AU103">AQ87+AS87</f>
        <v>3</v>
      </c>
      <c r="AV87" s="3">
        <f t="shared" si="20"/>
        <v>26</v>
      </c>
      <c r="AW87" s="6" t="s">
        <v>415</v>
      </c>
      <c r="AX87" s="5" t="s">
        <v>416</v>
      </c>
      <c r="AY87" s="5">
        <v>852</v>
      </c>
      <c r="AZ87" s="5">
        <v>853</v>
      </c>
      <c r="BA87" s="5"/>
      <c r="BB87" s="25">
        <v>240189</v>
      </c>
    </row>
    <row r="88" spans="1:54" ht="12.75">
      <c r="A88" s="77">
        <v>27</v>
      </c>
      <c r="B88" s="78" t="s">
        <v>117</v>
      </c>
      <c r="C88" s="79" t="s">
        <v>48</v>
      </c>
      <c r="D88" s="68"/>
      <c r="E88" s="80"/>
      <c r="F88" s="68"/>
      <c r="G88" s="68">
        <v>2</v>
      </c>
      <c r="H88" s="68">
        <v>1</v>
      </c>
      <c r="I88" s="68">
        <v>2</v>
      </c>
      <c r="J88" s="68"/>
      <c r="K88" s="68">
        <v>2</v>
      </c>
      <c r="L88" s="68"/>
      <c r="M88" s="68">
        <v>1</v>
      </c>
      <c r="N88" s="68"/>
      <c r="O88" s="68">
        <v>2</v>
      </c>
      <c r="P88" s="68">
        <v>2</v>
      </c>
      <c r="Q88" s="68">
        <v>3</v>
      </c>
      <c r="R88" s="68">
        <v>7</v>
      </c>
      <c r="S88" s="68">
        <v>1</v>
      </c>
      <c r="T88" s="68">
        <v>2</v>
      </c>
      <c r="U88" s="68"/>
      <c r="V88" s="68">
        <v>3</v>
      </c>
      <c r="W88" s="68"/>
      <c r="X88" s="68">
        <v>2</v>
      </c>
      <c r="Y88" s="68"/>
      <c r="Z88" s="68">
        <v>2</v>
      </c>
      <c r="AA88" s="68"/>
      <c r="AB88" s="68">
        <v>2</v>
      </c>
      <c r="AC88" s="68"/>
      <c r="AD88" s="68">
        <v>1</v>
      </c>
      <c r="AE88" s="68"/>
      <c r="AF88" s="68">
        <v>2</v>
      </c>
      <c r="AG88" s="68"/>
      <c r="AH88" s="68"/>
      <c r="AI88" s="68"/>
      <c r="AJ88" s="68"/>
      <c r="AK88" s="68"/>
      <c r="AL88" s="68"/>
      <c r="AM88" s="68"/>
      <c r="AN88" s="68"/>
      <c r="AO88" s="68"/>
      <c r="AP88" s="68">
        <f t="shared" si="21"/>
        <v>23</v>
      </c>
      <c r="AQ88" s="68">
        <f t="shared" si="22"/>
        <v>14</v>
      </c>
      <c r="AR88" s="68"/>
      <c r="AS88" s="68">
        <v>1</v>
      </c>
      <c r="AT88" s="68">
        <f t="shared" si="23"/>
        <v>23</v>
      </c>
      <c r="AU88" s="81">
        <f t="shared" si="24"/>
        <v>15</v>
      </c>
      <c r="AV88" s="3">
        <f t="shared" si="20"/>
        <v>27</v>
      </c>
      <c r="AW88" s="6" t="s">
        <v>415</v>
      </c>
      <c r="AX88" s="5" t="s">
        <v>416</v>
      </c>
      <c r="AY88" s="5">
        <v>852</v>
      </c>
      <c r="AZ88" s="5">
        <v>853</v>
      </c>
      <c r="BA88" s="5"/>
      <c r="BB88" s="25">
        <v>240189</v>
      </c>
    </row>
    <row r="89" spans="1:54" ht="12.75" customHeight="1">
      <c r="A89" s="77">
        <v>28</v>
      </c>
      <c r="B89" s="78" t="s">
        <v>118</v>
      </c>
      <c r="C89" s="79" t="s">
        <v>48</v>
      </c>
      <c r="D89" s="68"/>
      <c r="E89" s="80"/>
      <c r="F89" s="68"/>
      <c r="G89" s="68"/>
      <c r="H89" s="68"/>
      <c r="I89" s="68">
        <v>1</v>
      </c>
      <c r="J89" s="68"/>
      <c r="K89" s="68">
        <v>1</v>
      </c>
      <c r="L89" s="68"/>
      <c r="M89" s="68"/>
      <c r="N89" s="68"/>
      <c r="O89" s="68"/>
      <c r="P89" s="68"/>
      <c r="Q89" s="68">
        <v>1</v>
      </c>
      <c r="R89" s="68"/>
      <c r="S89" s="68"/>
      <c r="T89" s="68">
        <v>1</v>
      </c>
      <c r="U89" s="68"/>
      <c r="V89" s="68"/>
      <c r="W89" s="68"/>
      <c r="X89" s="68"/>
      <c r="Y89" s="68">
        <v>1</v>
      </c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>
        <f t="shared" si="21"/>
        <v>1</v>
      </c>
      <c r="AQ89" s="68">
        <f t="shared" si="22"/>
        <v>4</v>
      </c>
      <c r="AR89" s="68"/>
      <c r="AS89" s="68"/>
      <c r="AT89" s="68">
        <f t="shared" si="23"/>
        <v>1</v>
      </c>
      <c r="AU89" s="81">
        <f t="shared" si="24"/>
        <v>4</v>
      </c>
      <c r="AV89" s="3">
        <f t="shared" si="20"/>
        <v>28</v>
      </c>
      <c r="AW89" s="6" t="s">
        <v>415</v>
      </c>
      <c r="AX89" s="5" t="s">
        <v>416</v>
      </c>
      <c r="AY89" s="5">
        <v>852</v>
      </c>
      <c r="AZ89" s="5">
        <v>853</v>
      </c>
      <c r="BA89" s="5"/>
      <c r="BB89" s="25">
        <v>240189</v>
      </c>
    </row>
    <row r="90" spans="1:54" ht="12.75">
      <c r="A90" s="77">
        <v>29</v>
      </c>
      <c r="B90" s="78" t="s">
        <v>119</v>
      </c>
      <c r="C90" s="79" t="s">
        <v>48</v>
      </c>
      <c r="D90" s="68"/>
      <c r="E90" s="80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>
        <v>1</v>
      </c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>
        <f t="shared" si="21"/>
        <v>1</v>
      </c>
      <c r="AQ90" s="68">
        <f t="shared" si="22"/>
        <v>0</v>
      </c>
      <c r="AR90" s="68"/>
      <c r="AS90" s="68"/>
      <c r="AT90" s="68">
        <f t="shared" si="23"/>
        <v>1</v>
      </c>
      <c r="AU90" s="81">
        <f t="shared" si="24"/>
        <v>0</v>
      </c>
      <c r="AV90" s="3">
        <f t="shared" si="20"/>
        <v>29</v>
      </c>
      <c r="AW90" s="6" t="s">
        <v>415</v>
      </c>
      <c r="AX90" s="5" t="s">
        <v>416</v>
      </c>
      <c r="AY90" s="5">
        <v>852</v>
      </c>
      <c r="AZ90" s="5">
        <v>853</v>
      </c>
      <c r="BA90" s="5"/>
      <c r="BB90" s="25">
        <v>240189</v>
      </c>
    </row>
    <row r="91" spans="1:54" ht="12.75">
      <c r="A91" s="77">
        <v>30</v>
      </c>
      <c r="B91" s="78" t="s">
        <v>120</v>
      </c>
      <c r="C91" s="79" t="s">
        <v>48</v>
      </c>
      <c r="D91" s="68"/>
      <c r="E91" s="80"/>
      <c r="F91" s="68">
        <v>2</v>
      </c>
      <c r="G91" s="68">
        <v>2</v>
      </c>
      <c r="H91" s="68">
        <v>3</v>
      </c>
      <c r="I91" s="68">
        <v>3</v>
      </c>
      <c r="J91" s="68"/>
      <c r="K91" s="68">
        <v>1</v>
      </c>
      <c r="L91" s="68"/>
      <c r="M91" s="68"/>
      <c r="N91" s="68"/>
      <c r="O91" s="68">
        <v>2</v>
      </c>
      <c r="P91" s="68">
        <v>2</v>
      </c>
      <c r="Q91" s="68">
        <v>1</v>
      </c>
      <c r="R91" s="68">
        <v>3</v>
      </c>
      <c r="S91" s="68">
        <v>1</v>
      </c>
      <c r="T91" s="68">
        <v>1</v>
      </c>
      <c r="U91" s="68"/>
      <c r="V91" s="68">
        <v>1</v>
      </c>
      <c r="W91" s="68"/>
      <c r="X91" s="68">
        <v>1</v>
      </c>
      <c r="Y91" s="68"/>
      <c r="Z91" s="68">
        <v>2</v>
      </c>
      <c r="AA91" s="68"/>
      <c r="AB91" s="68">
        <v>4</v>
      </c>
      <c r="AC91" s="68"/>
      <c r="AD91" s="68">
        <v>2</v>
      </c>
      <c r="AE91" s="68"/>
      <c r="AF91" s="68">
        <v>1</v>
      </c>
      <c r="AG91" s="68"/>
      <c r="AH91" s="68"/>
      <c r="AI91" s="68"/>
      <c r="AJ91" s="68"/>
      <c r="AK91" s="68"/>
      <c r="AL91" s="68"/>
      <c r="AM91" s="68"/>
      <c r="AN91" s="68"/>
      <c r="AO91" s="68"/>
      <c r="AP91" s="68">
        <f t="shared" si="21"/>
        <v>17</v>
      </c>
      <c r="AQ91" s="68">
        <f t="shared" si="22"/>
        <v>15</v>
      </c>
      <c r="AR91" s="68"/>
      <c r="AS91" s="68">
        <v>1</v>
      </c>
      <c r="AT91" s="68">
        <f t="shared" si="23"/>
        <v>17</v>
      </c>
      <c r="AU91" s="81">
        <f t="shared" si="24"/>
        <v>16</v>
      </c>
      <c r="AV91" s="3">
        <f t="shared" si="20"/>
        <v>30</v>
      </c>
      <c r="AW91" s="6" t="s">
        <v>415</v>
      </c>
      <c r="AX91" s="5" t="s">
        <v>416</v>
      </c>
      <c r="AY91" s="5">
        <v>852</v>
      </c>
      <c r="AZ91" s="5">
        <v>853</v>
      </c>
      <c r="BA91" s="5"/>
      <c r="BB91" s="25">
        <v>240189</v>
      </c>
    </row>
    <row r="92" spans="1:54" ht="12.75">
      <c r="A92" s="77">
        <v>31</v>
      </c>
      <c r="B92" s="78" t="s">
        <v>121</v>
      </c>
      <c r="C92" s="79" t="s">
        <v>48</v>
      </c>
      <c r="D92" s="68"/>
      <c r="E92" s="80"/>
      <c r="F92" s="68"/>
      <c r="G92" s="68"/>
      <c r="H92" s="68"/>
      <c r="I92" s="68">
        <v>3</v>
      </c>
      <c r="J92" s="68"/>
      <c r="K92" s="68">
        <v>2</v>
      </c>
      <c r="L92" s="68"/>
      <c r="M92" s="68">
        <v>1</v>
      </c>
      <c r="N92" s="68"/>
      <c r="O92" s="68">
        <v>2</v>
      </c>
      <c r="P92" s="68">
        <v>3</v>
      </c>
      <c r="Q92" s="68">
        <v>2</v>
      </c>
      <c r="R92" s="68">
        <v>10</v>
      </c>
      <c r="S92" s="68">
        <v>1</v>
      </c>
      <c r="T92" s="68">
        <v>2</v>
      </c>
      <c r="U92" s="68"/>
      <c r="V92" s="68">
        <v>1</v>
      </c>
      <c r="W92" s="68"/>
      <c r="X92" s="68">
        <v>9</v>
      </c>
      <c r="Y92" s="68"/>
      <c r="Z92" s="68">
        <v>5</v>
      </c>
      <c r="AA92" s="68"/>
      <c r="AB92" s="68">
        <v>1</v>
      </c>
      <c r="AC92" s="68"/>
      <c r="AD92" s="68">
        <v>2</v>
      </c>
      <c r="AE92" s="68"/>
      <c r="AF92" s="68">
        <v>1</v>
      </c>
      <c r="AG92" s="68"/>
      <c r="AH92" s="68"/>
      <c r="AI92" s="68"/>
      <c r="AJ92" s="68"/>
      <c r="AK92" s="68"/>
      <c r="AL92" s="68">
        <v>1</v>
      </c>
      <c r="AM92" s="68"/>
      <c r="AN92" s="68"/>
      <c r="AO92" s="68"/>
      <c r="AP92" s="68">
        <f t="shared" si="21"/>
        <v>35</v>
      </c>
      <c r="AQ92" s="68">
        <f t="shared" si="22"/>
        <v>11</v>
      </c>
      <c r="AR92" s="68"/>
      <c r="AS92" s="68"/>
      <c r="AT92" s="68">
        <f t="shared" si="23"/>
        <v>35</v>
      </c>
      <c r="AU92" s="81">
        <f t="shared" si="24"/>
        <v>11</v>
      </c>
      <c r="AV92" s="3">
        <f t="shared" si="20"/>
        <v>31</v>
      </c>
      <c r="AW92" s="6" t="s">
        <v>415</v>
      </c>
      <c r="AX92" s="5" t="s">
        <v>416</v>
      </c>
      <c r="AY92" s="5">
        <v>852</v>
      </c>
      <c r="AZ92" s="5">
        <v>853</v>
      </c>
      <c r="BA92" s="5"/>
      <c r="BB92" s="25">
        <v>240189</v>
      </c>
    </row>
    <row r="93" spans="1:54" ht="12.75">
      <c r="A93" s="77">
        <v>32</v>
      </c>
      <c r="B93" s="78" t="s">
        <v>122</v>
      </c>
      <c r="C93" s="79" t="s">
        <v>48</v>
      </c>
      <c r="D93" s="68"/>
      <c r="E93" s="80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>
        <v>1</v>
      </c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>
        <f t="shared" si="21"/>
        <v>1</v>
      </c>
      <c r="AQ93" s="68">
        <f t="shared" si="22"/>
        <v>0</v>
      </c>
      <c r="AR93" s="68"/>
      <c r="AS93" s="68"/>
      <c r="AT93" s="68">
        <f t="shared" si="23"/>
        <v>1</v>
      </c>
      <c r="AU93" s="81">
        <f t="shared" si="24"/>
        <v>0</v>
      </c>
      <c r="AV93" s="3">
        <f t="shared" si="20"/>
        <v>32</v>
      </c>
      <c r="AW93" s="6" t="s">
        <v>415</v>
      </c>
      <c r="AX93" s="5" t="s">
        <v>416</v>
      </c>
      <c r="AY93" s="5">
        <v>852</v>
      </c>
      <c r="AZ93" s="5">
        <v>853</v>
      </c>
      <c r="BA93" s="5"/>
      <c r="BB93" s="25">
        <v>240189</v>
      </c>
    </row>
    <row r="94" spans="1:54" ht="12.75">
      <c r="A94" s="77">
        <v>33</v>
      </c>
      <c r="B94" s="78" t="s">
        <v>123</v>
      </c>
      <c r="C94" s="79" t="s">
        <v>48</v>
      </c>
      <c r="D94" s="68"/>
      <c r="E94" s="80"/>
      <c r="F94" s="68"/>
      <c r="G94" s="68"/>
      <c r="H94" s="68"/>
      <c r="I94" s="68"/>
      <c r="J94" s="68"/>
      <c r="K94" s="68"/>
      <c r="L94" s="68"/>
      <c r="M94" s="68"/>
      <c r="N94" s="68"/>
      <c r="O94" s="68">
        <v>1</v>
      </c>
      <c r="P94" s="68"/>
      <c r="Q94" s="68"/>
      <c r="R94" s="68">
        <v>4</v>
      </c>
      <c r="S94" s="68">
        <v>1</v>
      </c>
      <c r="T94" s="68">
        <v>1</v>
      </c>
      <c r="U94" s="68">
        <v>1</v>
      </c>
      <c r="V94" s="68"/>
      <c r="W94" s="68"/>
      <c r="X94" s="68">
        <v>3</v>
      </c>
      <c r="Y94" s="68">
        <v>2</v>
      </c>
      <c r="Z94" s="68">
        <v>3</v>
      </c>
      <c r="AA94" s="68">
        <v>1</v>
      </c>
      <c r="AB94" s="68">
        <v>1</v>
      </c>
      <c r="AC94" s="68">
        <v>1</v>
      </c>
      <c r="AD94" s="68">
        <v>1</v>
      </c>
      <c r="AE94" s="68"/>
      <c r="AF94" s="68">
        <v>1</v>
      </c>
      <c r="AG94" s="68"/>
      <c r="AH94" s="68">
        <v>1</v>
      </c>
      <c r="AI94" s="68"/>
      <c r="AJ94" s="68"/>
      <c r="AK94" s="68"/>
      <c r="AL94" s="68"/>
      <c r="AM94" s="68"/>
      <c r="AN94" s="68"/>
      <c r="AO94" s="68"/>
      <c r="AP94" s="68">
        <f t="shared" si="21"/>
        <v>15</v>
      </c>
      <c r="AQ94" s="68">
        <f t="shared" si="22"/>
        <v>7</v>
      </c>
      <c r="AR94" s="68"/>
      <c r="AS94" s="68"/>
      <c r="AT94" s="68">
        <f t="shared" si="23"/>
        <v>15</v>
      </c>
      <c r="AU94" s="81">
        <f t="shared" si="24"/>
        <v>7</v>
      </c>
      <c r="AV94" s="3">
        <f t="shared" si="20"/>
        <v>33</v>
      </c>
      <c r="AW94" s="6" t="s">
        <v>415</v>
      </c>
      <c r="AX94" s="5" t="s">
        <v>416</v>
      </c>
      <c r="AY94" s="5">
        <v>852</v>
      </c>
      <c r="AZ94" s="5">
        <v>853</v>
      </c>
      <c r="BA94" s="5"/>
      <c r="BB94" s="25">
        <v>240189</v>
      </c>
    </row>
    <row r="95" spans="1:54" ht="12.75">
      <c r="A95" s="77">
        <v>34</v>
      </c>
      <c r="B95" s="78" t="s">
        <v>124</v>
      </c>
      <c r="C95" s="79" t="s">
        <v>48</v>
      </c>
      <c r="D95" s="68"/>
      <c r="E95" s="80"/>
      <c r="F95" s="68"/>
      <c r="G95" s="68">
        <v>3</v>
      </c>
      <c r="H95" s="68">
        <v>1</v>
      </c>
      <c r="I95" s="68">
        <v>2</v>
      </c>
      <c r="J95" s="68">
        <v>1</v>
      </c>
      <c r="K95" s="68">
        <v>1</v>
      </c>
      <c r="L95" s="68"/>
      <c r="M95" s="68"/>
      <c r="N95" s="68">
        <v>1</v>
      </c>
      <c r="O95" s="68"/>
      <c r="P95" s="68">
        <v>1</v>
      </c>
      <c r="Q95" s="68">
        <v>2</v>
      </c>
      <c r="R95" s="68"/>
      <c r="S95" s="68">
        <v>5</v>
      </c>
      <c r="T95" s="68">
        <v>3</v>
      </c>
      <c r="U95" s="68"/>
      <c r="V95" s="68">
        <v>1</v>
      </c>
      <c r="W95" s="68"/>
      <c r="X95" s="68">
        <v>1</v>
      </c>
      <c r="Y95" s="68"/>
      <c r="Z95" s="68">
        <v>2</v>
      </c>
      <c r="AA95" s="68"/>
      <c r="AB95" s="68">
        <v>4</v>
      </c>
      <c r="AC95" s="68"/>
      <c r="AD95" s="68"/>
      <c r="AE95" s="68"/>
      <c r="AF95" s="68"/>
      <c r="AG95" s="68"/>
      <c r="AH95" s="68">
        <v>2</v>
      </c>
      <c r="AI95" s="68"/>
      <c r="AJ95" s="68"/>
      <c r="AK95" s="68"/>
      <c r="AL95" s="68">
        <v>1</v>
      </c>
      <c r="AM95" s="68"/>
      <c r="AN95" s="68"/>
      <c r="AO95" s="68"/>
      <c r="AP95" s="68">
        <f t="shared" si="21"/>
        <v>17</v>
      </c>
      <c r="AQ95" s="68">
        <f t="shared" si="22"/>
        <v>14</v>
      </c>
      <c r="AR95" s="68"/>
      <c r="AS95" s="68"/>
      <c r="AT95" s="68">
        <f t="shared" si="23"/>
        <v>17</v>
      </c>
      <c r="AU95" s="81">
        <f t="shared" si="24"/>
        <v>14</v>
      </c>
      <c r="AV95" s="3">
        <f t="shared" si="20"/>
        <v>34</v>
      </c>
      <c r="AW95" s="6" t="s">
        <v>415</v>
      </c>
      <c r="AX95" s="5" t="s">
        <v>416</v>
      </c>
      <c r="AY95" s="5">
        <v>852</v>
      </c>
      <c r="AZ95" s="5">
        <v>853</v>
      </c>
      <c r="BA95" s="5"/>
      <c r="BB95" s="25">
        <v>240189</v>
      </c>
    </row>
    <row r="96" spans="1:54" ht="12.75">
      <c r="A96" s="77">
        <v>35</v>
      </c>
      <c r="B96" s="78" t="s">
        <v>125</v>
      </c>
      <c r="C96" s="79" t="s">
        <v>48</v>
      </c>
      <c r="D96" s="68"/>
      <c r="E96" s="80"/>
      <c r="F96" s="68"/>
      <c r="G96" s="68"/>
      <c r="H96" s="68"/>
      <c r="I96" s="68"/>
      <c r="J96" s="68"/>
      <c r="K96" s="68">
        <v>2</v>
      </c>
      <c r="L96" s="68"/>
      <c r="M96" s="68"/>
      <c r="N96" s="68"/>
      <c r="O96" s="68">
        <v>2</v>
      </c>
      <c r="P96" s="68"/>
      <c r="Q96" s="68"/>
      <c r="R96" s="68"/>
      <c r="S96" s="68">
        <v>1</v>
      </c>
      <c r="T96" s="68">
        <v>1</v>
      </c>
      <c r="U96" s="68">
        <v>1</v>
      </c>
      <c r="V96" s="68">
        <v>1</v>
      </c>
      <c r="W96" s="68">
        <v>1</v>
      </c>
      <c r="X96" s="68"/>
      <c r="Y96" s="68"/>
      <c r="Z96" s="68">
        <v>1</v>
      </c>
      <c r="AA96" s="68"/>
      <c r="AB96" s="68">
        <v>1</v>
      </c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>
        <f t="shared" si="21"/>
        <v>4</v>
      </c>
      <c r="AQ96" s="68">
        <f t="shared" si="22"/>
        <v>7</v>
      </c>
      <c r="AR96" s="68"/>
      <c r="AS96" s="68"/>
      <c r="AT96" s="68">
        <f t="shared" si="23"/>
        <v>4</v>
      </c>
      <c r="AU96" s="81">
        <f t="shared" si="24"/>
        <v>7</v>
      </c>
      <c r="AV96" s="3">
        <f t="shared" si="20"/>
        <v>35</v>
      </c>
      <c r="AW96" s="6" t="s">
        <v>415</v>
      </c>
      <c r="AX96" s="5" t="s">
        <v>416</v>
      </c>
      <c r="AY96" s="5">
        <v>852</v>
      </c>
      <c r="AZ96" s="5">
        <v>853</v>
      </c>
      <c r="BA96" s="5"/>
      <c r="BB96" s="25">
        <v>240189</v>
      </c>
    </row>
    <row r="97" spans="1:54" ht="12.75" customHeight="1">
      <c r="A97" s="77">
        <v>36</v>
      </c>
      <c r="B97" s="78" t="s">
        <v>126</v>
      </c>
      <c r="C97" s="79" t="s">
        <v>48</v>
      </c>
      <c r="D97" s="68"/>
      <c r="E97" s="80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>
        <v>1</v>
      </c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>
        <f t="shared" si="21"/>
        <v>0</v>
      </c>
      <c r="AQ97" s="68">
        <f t="shared" si="22"/>
        <v>1</v>
      </c>
      <c r="AR97" s="68"/>
      <c r="AS97" s="68"/>
      <c r="AT97" s="68">
        <f t="shared" si="23"/>
        <v>0</v>
      </c>
      <c r="AU97" s="81">
        <f t="shared" si="24"/>
        <v>1</v>
      </c>
      <c r="AV97" s="3">
        <f t="shared" si="20"/>
        <v>36</v>
      </c>
      <c r="AW97" s="6" t="s">
        <v>415</v>
      </c>
      <c r="AX97" s="5" t="s">
        <v>416</v>
      </c>
      <c r="AY97" s="5">
        <v>852</v>
      </c>
      <c r="AZ97" s="5">
        <v>853</v>
      </c>
      <c r="BA97" s="5"/>
      <c r="BB97" s="25">
        <v>240189</v>
      </c>
    </row>
    <row r="98" spans="1:54" ht="12.75">
      <c r="A98" s="77">
        <v>37</v>
      </c>
      <c r="B98" s="78" t="s">
        <v>127</v>
      </c>
      <c r="C98" s="79" t="s">
        <v>48</v>
      </c>
      <c r="D98" s="68"/>
      <c r="E98" s="80"/>
      <c r="F98" s="68"/>
      <c r="G98" s="68">
        <v>1</v>
      </c>
      <c r="H98" s="68">
        <v>1</v>
      </c>
      <c r="I98" s="68">
        <v>4</v>
      </c>
      <c r="J98" s="68"/>
      <c r="K98" s="68"/>
      <c r="L98" s="68"/>
      <c r="M98" s="68"/>
      <c r="N98" s="68"/>
      <c r="O98" s="68">
        <v>1</v>
      </c>
      <c r="P98" s="68"/>
      <c r="Q98" s="68"/>
      <c r="R98" s="68"/>
      <c r="S98" s="68">
        <v>1</v>
      </c>
      <c r="T98" s="68">
        <v>2</v>
      </c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>
        <f t="shared" si="21"/>
        <v>2</v>
      </c>
      <c r="AQ98" s="68">
        <f t="shared" si="22"/>
        <v>8</v>
      </c>
      <c r="AR98" s="68"/>
      <c r="AS98" s="68"/>
      <c r="AT98" s="68">
        <f t="shared" si="23"/>
        <v>2</v>
      </c>
      <c r="AU98" s="81">
        <f t="shared" si="24"/>
        <v>8</v>
      </c>
      <c r="AV98" s="3">
        <f t="shared" si="20"/>
        <v>37</v>
      </c>
      <c r="AW98" s="6" t="s">
        <v>415</v>
      </c>
      <c r="AX98" s="5" t="s">
        <v>416</v>
      </c>
      <c r="AY98" s="5">
        <v>852</v>
      </c>
      <c r="AZ98" s="5">
        <v>853</v>
      </c>
      <c r="BA98" s="5"/>
      <c r="BB98" s="25">
        <v>240189</v>
      </c>
    </row>
    <row r="99" spans="1:54" ht="12.75">
      <c r="A99" s="77">
        <v>38</v>
      </c>
      <c r="B99" s="78" t="s">
        <v>128</v>
      </c>
      <c r="C99" s="79" t="s">
        <v>48</v>
      </c>
      <c r="D99" s="68"/>
      <c r="E99" s="80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>
        <v>2</v>
      </c>
      <c r="AI99" s="68"/>
      <c r="AJ99" s="68"/>
      <c r="AK99" s="68"/>
      <c r="AL99" s="68"/>
      <c r="AM99" s="68"/>
      <c r="AN99" s="68"/>
      <c r="AO99" s="68"/>
      <c r="AP99" s="68">
        <f t="shared" si="21"/>
        <v>2</v>
      </c>
      <c r="AQ99" s="68">
        <f t="shared" si="22"/>
        <v>0</v>
      </c>
      <c r="AR99" s="68"/>
      <c r="AS99" s="68"/>
      <c r="AT99" s="68">
        <f t="shared" si="23"/>
        <v>2</v>
      </c>
      <c r="AU99" s="81">
        <f t="shared" si="24"/>
        <v>0</v>
      </c>
      <c r="AV99" s="3">
        <f t="shared" si="20"/>
        <v>38</v>
      </c>
      <c r="AW99" s="6" t="s">
        <v>415</v>
      </c>
      <c r="AX99" s="5" t="s">
        <v>416</v>
      </c>
      <c r="AY99" s="5">
        <v>852</v>
      </c>
      <c r="AZ99" s="5">
        <v>853</v>
      </c>
      <c r="BA99" s="5"/>
      <c r="BB99" s="25">
        <v>240189</v>
      </c>
    </row>
    <row r="100" spans="1:54" ht="12.75">
      <c r="A100" s="77">
        <v>39</v>
      </c>
      <c r="B100" s="78" t="s">
        <v>129</v>
      </c>
      <c r="C100" s="79" t="s">
        <v>48</v>
      </c>
      <c r="D100" s="68"/>
      <c r="E100" s="80"/>
      <c r="F100" s="68"/>
      <c r="G100" s="68"/>
      <c r="H100" s="68"/>
      <c r="I100" s="68">
        <v>2</v>
      </c>
      <c r="J100" s="68"/>
      <c r="K100" s="68">
        <v>5</v>
      </c>
      <c r="L100" s="68"/>
      <c r="M100" s="68">
        <v>2</v>
      </c>
      <c r="N100" s="68"/>
      <c r="O100" s="68"/>
      <c r="P100" s="68">
        <v>3</v>
      </c>
      <c r="Q100" s="68"/>
      <c r="R100" s="68">
        <v>1</v>
      </c>
      <c r="S100" s="68">
        <v>1</v>
      </c>
      <c r="T100" s="68"/>
      <c r="U100" s="68"/>
      <c r="V100" s="68"/>
      <c r="W100" s="68"/>
      <c r="X100" s="68">
        <v>1</v>
      </c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>
        <f t="shared" si="21"/>
        <v>5</v>
      </c>
      <c r="AQ100" s="68">
        <f t="shared" si="22"/>
        <v>10</v>
      </c>
      <c r="AR100" s="68"/>
      <c r="AS100" s="68"/>
      <c r="AT100" s="68">
        <f t="shared" si="23"/>
        <v>5</v>
      </c>
      <c r="AU100" s="81">
        <f t="shared" si="24"/>
        <v>10</v>
      </c>
      <c r="AV100" s="3">
        <f t="shared" si="20"/>
        <v>39</v>
      </c>
      <c r="AW100" s="6" t="s">
        <v>415</v>
      </c>
      <c r="AX100" s="5" t="s">
        <v>416</v>
      </c>
      <c r="AY100" s="5">
        <v>852</v>
      </c>
      <c r="AZ100" s="5">
        <v>853</v>
      </c>
      <c r="BA100" s="5"/>
      <c r="BB100" s="25">
        <v>240189</v>
      </c>
    </row>
    <row r="101" spans="1:54" ht="12.75" customHeight="1">
      <c r="A101" s="77">
        <v>40</v>
      </c>
      <c r="B101" s="78" t="s">
        <v>130</v>
      </c>
      <c r="C101" s="79" t="s">
        <v>48</v>
      </c>
      <c r="D101" s="68"/>
      <c r="E101" s="80"/>
      <c r="F101" s="68"/>
      <c r="G101" s="68"/>
      <c r="H101" s="68"/>
      <c r="I101" s="68"/>
      <c r="J101" s="68"/>
      <c r="K101" s="68">
        <v>2</v>
      </c>
      <c r="L101" s="68"/>
      <c r="M101" s="68">
        <v>1</v>
      </c>
      <c r="N101" s="68"/>
      <c r="O101" s="68"/>
      <c r="P101" s="68"/>
      <c r="Q101" s="68">
        <v>3</v>
      </c>
      <c r="R101" s="68">
        <v>15</v>
      </c>
      <c r="S101" s="68">
        <v>4</v>
      </c>
      <c r="T101" s="68">
        <v>1</v>
      </c>
      <c r="U101" s="68"/>
      <c r="V101" s="68">
        <v>1</v>
      </c>
      <c r="W101" s="68"/>
      <c r="X101" s="68">
        <v>5</v>
      </c>
      <c r="Y101" s="68"/>
      <c r="Z101" s="68">
        <v>8</v>
      </c>
      <c r="AA101" s="68">
        <v>1</v>
      </c>
      <c r="AB101" s="68">
        <v>3</v>
      </c>
      <c r="AC101" s="68"/>
      <c r="AD101" s="68">
        <v>2</v>
      </c>
      <c r="AE101" s="68"/>
      <c r="AF101" s="68"/>
      <c r="AG101" s="68"/>
      <c r="AH101" s="68">
        <v>1</v>
      </c>
      <c r="AI101" s="68"/>
      <c r="AJ101" s="68"/>
      <c r="AK101" s="68"/>
      <c r="AL101" s="68">
        <v>2</v>
      </c>
      <c r="AM101" s="68"/>
      <c r="AN101" s="68"/>
      <c r="AO101" s="68"/>
      <c r="AP101" s="68">
        <f t="shared" si="21"/>
        <v>38</v>
      </c>
      <c r="AQ101" s="68">
        <f t="shared" si="22"/>
        <v>11</v>
      </c>
      <c r="AR101" s="68"/>
      <c r="AS101" s="68"/>
      <c r="AT101" s="68">
        <f t="shared" si="23"/>
        <v>38</v>
      </c>
      <c r="AU101" s="81">
        <f t="shared" si="24"/>
        <v>11</v>
      </c>
      <c r="AV101" s="3">
        <f t="shared" si="20"/>
        <v>40</v>
      </c>
      <c r="AW101" s="6" t="s">
        <v>415</v>
      </c>
      <c r="AX101" s="5" t="s">
        <v>416</v>
      </c>
      <c r="AY101" s="5">
        <v>852</v>
      </c>
      <c r="AZ101" s="5">
        <v>853</v>
      </c>
      <c r="BA101" s="5"/>
      <c r="BB101" s="25">
        <v>240189</v>
      </c>
    </row>
    <row r="102" spans="1:54" ht="12.75" customHeight="1">
      <c r="A102" s="77">
        <v>41</v>
      </c>
      <c r="B102" s="78" t="s">
        <v>131</v>
      </c>
      <c r="C102" s="79" t="s">
        <v>48</v>
      </c>
      <c r="D102" s="68"/>
      <c r="E102" s="80"/>
      <c r="F102" s="68"/>
      <c r="G102" s="68"/>
      <c r="H102" s="68"/>
      <c r="I102" s="68">
        <v>1</v>
      </c>
      <c r="J102" s="68"/>
      <c r="K102" s="68">
        <v>4</v>
      </c>
      <c r="L102" s="68"/>
      <c r="M102" s="68"/>
      <c r="N102" s="68">
        <v>1</v>
      </c>
      <c r="O102" s="68">
        <v>6</v>
      </c>
      <c r="P102" s="68">
        <v>1</v>
      </c>
      <c r="Q102" s="68">
        <v>2</v>
      </c>
      <c r="R102" s="68">
        <v>3</v>
      </c>
      <c r="S102" s="68">
        <v>2</v>
      </c>
      <c r="T102" s="68">
        <v>3</v>
      </c>
      <c r="U102" s="68"/>
      <c r="V102" s="68"/>
      <c r="W102" s="68"/>
      <c r="X102" s="68">
        <v>5</v>
      </c>
      <c r="Y102" s="68"/>
      <c r="Z102" s="68"/>
      <c r="AA102" s="68"/>
      <c r="AB102" s="68">
        <v>1</v>
      </c>
      <c r="AC102" s="68"/>
      <c r="AD102" s="68">
        <v>1</v>
      </c>
      <c r="AE102" s="68"/>
      <c r="AF102" s="68">
        <v>2</v>
      </c>
      <c r="AG102" s="68"/>
      <c r="AH102" s="68"/>
      <c r="AI102" s="68"/>
      <c r="AJ102" s="68"/>
      <c r="AK102" s="68"/>
      <c r="AL102" s="68"/>
      <c r="AM102" s="68"/>
      <c r="AN102" s="68"/>
      <c r="AO102" s="68"/>
      <c r="AP102" s="68">
        <f t="shared" si="21"/>
        <v>17</v>
      </c>
      <c r="AQ102" s="68">
        <f t="shared" si="22"/>
        <v>15</v>
      </c>
      <c r="AR102" s="68"/>
      <c r="AS102" s="68"/>
      <c r="AT102" s="68">
        <f t="shared" si="23"/>
        <v>17</v>
      </c>
      <c r="AU102" s="81">
        <f t="shared" si="24"/>
        <v>15</v>
      </c>
      <c r="AV102" s="3">
        <f t="shared" si="20"/>
        <v>41</v>
      </c>
      <c r="AW102" s="6" t="s">
        <v>415</v>
      </c>
      <c r="AX102" s="5" t="s">
        <v>416</v>
      </c>
      <c r="AY102" s="5">
        <v>852</v>
      </c>
      <c r="AZ102" s="5">
        <v>853</v>
      </c>
      <c r="BA102" s="5"/>
      <c r="BB102" s="25">
        <v>240189</v>
      </c>
    </row>
    <row r="103" spans="1:54" ht="12.75">
      <c r="A103" s="77">
        <v>42</v>
      </c>
      <c r="B103" s="78" t="s">
        <v>132</v>
      </c>
      <c r="C103" s="79" t="s">
        <v>48</v>
      </c>
      <c r="D103" s="68"/>
      <c r="E103" s="80"/>
      <c r="F103" s="68"/>
      <c r="G103" s="68"/>
      <c r="H103" s="68"/>
      <c r="I103" s="68">
        <v>4</v>
      </c>
      <c r="J103" s="68"/>
      <c r="K103" s="68">
        <v>7</v>
      </c>
      <c r="L103" s="68">
        <v>1</v>
      </c>
      <c r="M103" s="68">
        <v>4</v>
      </c>
      <c r="N103" s="68">
        <v>7</v>
      </c>
      <c r="O103" s="68">
        <v>8</v>
      </c>
      <c r="P103" s="68">
        <v>8</v>
      </c>
      <c r="Q103" s="68">
        <v>7</v>
      </c>
      <c r="R103" s="68">
        <v>31</v>
      </c>
      <c r="S103" s="68">
        <v>9</v>
      </c>
      <c r="T103" s="68">
        <v>21</v>
      </c>
      <c r="U103" s="68">
        <v>6</v>
      </c>
      <c r="V103" s="68">
        <v>6</v>
      </c>
      <c r="W103" s="68">
        <v>1</v>
      </c>
      <c r="X103" s="68">
        <v>20</v>
      </c>
      <c r="Y103" s="68">
        <v>2</v>
      </c>
      <c r="Z103" s="68">
        <v>15</v>
      </c>
      <c r="AA103" s="68"/>
      <c r="AB103" s="68">
        <v>26</v>
      </c>
      <c r="AC103" s="68"/>
      <c r="AD103" s="68">
        <v>14</v>
      </c>
      <c r="AE103" s="68"/>
      <c r="AF103" s="68">
        <v>11</v>
      </c>
      <c r="AG103" s="68"/>
      <c r="AH103" s="68">
        <v>3</v>
      </c>
      <c r="AI103" s="68"/>
      <c r="AJ103" s="68">
        <v>2</v>
      </c>
      <c r="AK103" s="68"/>
      <c r="AL103" s="68">
        <v>4</v>
      </c>
      <c r="AM103" s="68"/>
      <c r="AN103" s="68"/>
      <c r="AO103" s="68"/>
      <c r="AP103" s="68">
        <f>J103+L103+N103+P103+R103+T103+V103+X103+Z103+AB103+AD103+AF103+AH103+AJ103+AL103+AN103</f>
        <v>169</v>
      </c>
      <c r="AQ103" s="68">
        <f>E103+F103+G103+H103+I103+K103+M103+O103+Q103+S103+U103+W103+Y103+AA103+AC103+AE103+AG103+AI103+AK103+AM103+AO103</f>
        <v>48</v>
      </c>
      <c r="AR103" s="68"/>
      <c r="AS103" s="68"/>
      <c r="AT103" s="68">
        <f t="shared" si="23"/>
        <v>169</v>
      </c>
      <c r="AU103" s="81">
        <f t="shared" si="24"/>
        <v>48</v>
      </c>
      <c r="AV103" s="3">
        <f t="shared" si="20"/>
        <v>42</v>
      </c>
      <c r="AW103" s="6" t="s">
        <v>415</v>
      </c>
      <c r="AX103" s="5" t="s">
        <v>416</v>
      </c>
      <c r="AY103" s="5">
        <v>852</v>
      </c>
      <c r="AZ103" s="5">
        <v>853</v>
      </c>
      <c r="BA103" s="5"/>
      <c r="BB103" s="25">
        <v>240189</v>
      </c>
    </row>
    <row r="104" spans="1:54" s="9" customFormat="1" ht="12.75">
      <c r="A104" s="77"/>
      <c r="B104" s="78" t="s">
        <v>133</v>
      </c>
      <c r="C104" s="79"/>
      <c r="D104" s="68"/>
      <c r="E104" s="80">
        <f>SUM(E67:E103)</f>
        <v>0</v>
      </c>
      <c r="F104" s="68">
        <f aca="true" t="shared" si="25" ref="F104:AU104">SUM(F67:F103)</f>
        <v>3</v>
      </c>
      <c r="G104" s="68">
        <f t="shared" si="25"/>
        <v>11</v>
      </c>
      <c r="H104" s="68">
        <f t="shared" si="25"/>
        <v>13</v>
      </c>
      <c r="I104" s="68">
        <f t="shared" si="25"/>
        <v>51</v>
      </c>
      <c r="J104" s="68">
        <f t="shared" si="25"/>
        <v>1</v>
      </c>
      <c r="K104" s="68">
        <f t="shared" si="25"/>
        <v>71</v>
      </c>
      <c r="L104" s="68">
        <f t="shared" si="25"/>
        <v>1</v>
      </c>
      <c r="M104" s="68">
        <f t="shared" si="25"/>
        <v>24</v>
      </c>
      <c r="N104" s="68">
        <f t="shared" si="25"/>
        <v>16</v>
      </c>
      <c r="O104" s="68">
        <f t="shared" si="25"/>
        <v>63</v>
      </c>
      <c r="P104" s="68">
        <f t="shared" si="25"/>
        <v>36</v>
      </c>
      <c r="Q104" s="68">
        <f t="shared" si="25"/>
        <v>50</v>
      </c>
      <c r="R104" s="68">
        <f t="shared" si="25"/>
        <v>137</v>
      </c>
      <c r="S104" s="68">
        <f t="shared" si="25"/>
        <v>58</v>
      </c>
      <c r="T104" s="68">
        <f t="shared" si="25"/>
        <v>81</v>
      </c>
      <c r="U104" s="68">
        <f t="shared" si="25"/>
        <v>15</v>
      </c>
      <c r="V104" s="68">
        <f t="shared" si="25"/>
        <v>21</v>
      </c>
      <c r="W104" s="68">
        <f t="shared" si="25"/>
        <v>2</v>
      </c>
      <c r="X104" s="68">
        <f t="shared" si="25"/>
        <v>83</v>
      </c>
      <c r="Y104" s="68">
        <f t="shared" si="25"/>
        <v>11</v>
      </c>
      <c r="Z104" s="68">
        <f t="shared" si="25"/>
        <v>53</v>
      </c>
      <c r="AA104" s="68">
        <f t="shared" si="25"/>
        <v>3</v>
      </c>
      <c r="AB104" s="68">
        <f t="shared" si="25"/>
        <v>84</v>
      </c>
      <c r="AC104" s="68">
        <f t="shared" si="25"/>
        <v>2</v>
      </c>
      <c r="AD104" s="68">
        <f t="shared" si="25"/>
        <v>37</v>
      </c>
      <c r="AE104" s="68">
        <f t="shared" si="25"/>
        <v>3</v>
      </c>
      <c r="AF104" s="68">
        <f t="shared" si="25"/>
        <v>30</v>
      </c>
      <c r="AG104" s="68">
        <f t="shared" si="25"/>
        <v>1</v>
      </c>
      <c r="AH104" s="68">
        <f t="shared" si="25"/>
        <v>14</v>
      </c>
      <c r="AI104" s="68">
        <f t="shared" si="25"/>
        <v>1</v>
      </c>
      <c r="AJ104" s="68">
        <f t="shared" si="25"/>
        <v>3</v>
      </c>
      <c r="AK104" s="68">
        <f t="shared" si="25"/>
        <v>0</v>
      </c>
      <c r="AL104" s="68">
        <f t="shared" si="25"/>
        <v>14</v>
      </c>
      <c r="AM104" s="68">
        <f t="shared" si="25"/>
        <v>0</v>
      </c>
      <c r="AN104" s="68">
        <f t="shared" si="25"/>
        <v>5</v>
      </c>
      <c r="AO104" s="68">
        <f t="shared" si="25"/>
        <v>0</v>
      </c>
      <c r="AP104" s="68">
        <f t="shared" si="25"/>
        <v>616</v>
      </c>
      <c r="AQ104" s="68">
        <f t="shared" si="25"/>
        <v>382</v>
      </c>
      <c r="AR104" s="68">
        <f t="shared" si="25"/>
        <v>1</v>
      </c>
      <c r="AS104" s="68">
        <f t="shared" si="25"/>
        <v>6</v>
      </c>
      <c r="AT104" s="68">
        <f t="shared" si="25"/>
        <v>617</v>
      </c>
      <c r="AU104" s="68">
        <f t="shared" si="25"/>
        <v>388</v>
      </c>
      <c r="AV104" s="3"/>
      <c r="AW104" s="6" t="s">
        <v>415</v>
      </c>
      <c r="AX104" s="5" t="s">
        <v>416</v>
      </c>
      <c r="AY104" s="5">
        <v>852</v>
      </c>
      <c r="AZ104" s="5">
        <v>853</v>
      </c>
      <c r="BA104" s="5"/>
      <c r="BB104" s="25">
        <v>240189</v>
      </c>
    </row>
    <row r="105" spans="1:54" ht="12.75" customHeight="1">
      <c r="A105" s="77">
        <v>43</v>
      </c>
      <c r="B105" s="78" t="s">
        <v>134</v>
      </c>
      <c r="C105" s="79" t="s">
        <v>48</v>
      </c>
      <c r="D105" s="68"/>
      <c r="E105" s="80"/>
      <c r="F105" s="68"/>
      <c r="G105" s="68">
        <v>1</v>
      </c>
      <c r="H105" s="68">
        <v>1</v>
      </c>
      <c r="I105" s="68"/>
      <c r="J105" s="68"/>
      <c r="K105" s="68">
        <v>1</v>
      </c>
      <c r="L105" s="68"/>
      <c r="M105" s="68"/>
      <c r="N105" s="68"/>
      <c r="O105" s="68"/>
      <c r="P105" s="68"/>
      <c r="Q105" s="68"/>
      <c r="R105" s="68">
        <v>1</v>
      </c>
      <c r="S105" s="68"/>
      <c r="T105" s="68"/>
      <c r="U105" s="68"/>
      <c r="V105" s="68"/>
      <c r="W105" s="68"/>
      <c r="X105" s="68"/>
      <c r="Y105" s="68"/>
      <c r="Z105" s="68"/>
      <c r="AA105" s="68"/>
      <c r="AB105" s="68">
        <v>1</v>
      </c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>
        <f aca="true" t="shared" si="26" ref="AP105:AP113">J105+L105+N105+P105+R105+T105+V105+X105+Z105+AB105+AD105+AF105+AH105+AJ105+AL105+AN105</f>
        <v>2</v>
      </c>
      <c r="AQ105" s="68">
        <f aca="true" t="shared" si="27" ref="AQ105:AQ113">E105+F105+G105+H105+I105+K105+M105+O105+Q105+S105+U105+W105+Y105+AA105+AC105+AE105+AG105+AI105+AK105+AM105+AO105</f>
        <v>3</v>
      </c>
      <c r="AR105" s="68"/>
      <c r="AS105" s="68"/>
      <c r="AT105" s="68">
        <f aca="true" t="shared" si="28" ref="AT105:AT113">AP105+AR105</f>
        <v>2</v>
      </c>
      <c r="AU105" s="81">
        <f aca="true" t="shared" si="29" ref="AU105:AU113">AQ105+AS105</f>
        <v>3</v>
      </c>
      <c r="AV105" s="3">
        <f t="shared" si="20"/>
        <v>43</v>
      </c>
      <c r="AW105" s="6" t="s">
        <v>415</v>
      </c>
      <c r="AX105" s="5" t="s">
        <v>416</v>
      </c>
      <c r="AY105" s="5">
        <v>852</v>
      </c>
      <c r="AZ105" s="5">
        <v>853</v>
      </c>
      <c r="BA105" s="5"/>
      <c r="BB105" s="25">
        <v>240189</v>
      </c>
    </row>
    <row r="106" spans="1:54" ht="12.75">
      <c r="A106" s="77">
        <v>44</v>
      </c>
      <c r="B106" s="78" t="s">
        <v>135</v>
      </c>
      <c r="C106" s="79" t="s">
        <v>48</v>
      </c>
      <c r="D106" s="68"/>
      <c r="E106" s="80"/>
      <c r="F106" s="68"/>
      <c r="G106" s="68"/>
      <c r="H106" s="68"/>
      <c r="I106" s="68"/>
      <c r="J106" s="68"/>
      <c r="K106" s="68">
        <v>2</v>
      </c>
      <c r="L106" s="68"/>
      <c r="M106" s="68">
        <v>1</v>
      </c>
      <c r="N106" s="68"/>
      <c r="O106" s="68"/>
      <c r="P106" s="68"/>
      <c r="Q106" s="68">
        <v>1</v>
      </c>
      <c r="R106" s="68">
        <v>1</v>
      </c>
      <c r="S106" s="68"/>
      <c r="T106" s="68"/>
      <c r="U106" s="68">
        <v>1</v>
      </c>
      <c r="V106" s="68"/>
      <c r="W106" s="68"/>
      <c r="X106" s="68">
        <v>1</v>
      </c>
      <c r="Y106" s="68">
        <v>2</v>
      </c>
      <c r="Z106" s="68"/>
      <c r="AA106" s="68"/>
      <c r="AB106" s="68">
        <v>1</v>
      </c>
      <c r="AC106" s="68"/>
      <c r="AD106" s="68">
        <v>2</v>
      </c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>
        <f t="shared" si="26"/>
        <v>5</v>
      </c>
      <c r="AQ106" s="68">
        <f t="shared" si="27"/>
        <v>7</v>
      </c>
      <c r="AR106" s="68"/>
      <c r="AS106" s="68"/>
      <c r="AT106" s="68">
        <f t="shared" si="28"/>
        <v>5</v>
      </c>
      <c r="AU106" s="81">
        <f t="shared" si="29"/>
        <v>7</v>
      </c>
      <c r="AV106" s="3">
        <f t="shared" si="20"/>
        <v>44</v>
      </c>
      <c r="AW106" s="6" t="s">
        <v>415</v>
      </c>
      <c r="AX106" s="5" t="s">
        <v>416</v>
      </c>
      <c r="AY106" s="5">
        <v>852</v>
      </c>
      <c r="AZ106" s="5">
        <v>853</v>
      </c>
      <c r="BA106" s="5"/>
      <c r="BB106" s="25">
        <v>240189</v>
      </c>
    </row>
    <row r="107" spans="1:54" ht="12.75">
      <c r="A107" s="77">
        <v>45</v>
      </c>
      <c r="B107" s="78" t="s">
        <v>136</v>
      </c>
      <c r="C107" s="79" t="s">
        <v>48</v>
      </c>
      <c r="D107" s="68"/>
      <c r="E107" s="80"/>
      <c r="F107" s="68">
        <v>1</v>
      </c>
      <c r="G107" s="68">
        <v>2</v>
      </c>
      <c r="H107" s="68">
        <v>2</v>
      </c>
      <c r="I107" s="68">
        <v>14</v>
      </c>
      <c r="J107" s="68"/>
      <c r="K107" s="68">
        <v>19</v>
      </c>
      <c r="L107" s="68"/>
      <c r="M107" s="68">
        <v>7</v>
      </c>
      <c r="N107" s="68">
        <v>1</v>
      </c>
      <c r="O107" s="68">
        <v>19</v>
      </c>
      <c r="P107" s="68">
        <v>3</v>
      </c>
      <c r="Q107" s="68">
        <v>10</v>
      </c>
      <c r="R107" s="68">
        <v>23</v>
      </c>
      <c r="S107" s="68">
        <v>7</v>
      </c>
      <c r="T107" s="68">
        <v>10</v>
      </c>
      <c r="U107" s="68">
        <v>3</v>
      </c>
      <c r="V107" s="68">
        <v>2</v>
      </c>
      <c r="W107" s="68"/>
      <c r="X107" s="68">
        <v>8</v>
      </c>
      <c r="Y107" s="68">
        <v>3</v>
      </c>
      <c r="Z107" s="68">
        <v>10</v>
      </c>
      <c r="AA107" s="68">
        <v>1</v>
      </c>
      <c r="AB107" s="68">
        <v>18</v>
      </c>
      <c r="AC107" s="68">
        <v>3</v>
      </c>
      <c r="AD107" s="68">
        <v>6</v>
      </c>
      <c r="AE107" s="68"/>
      <c r="AF107" s="68">
        <v>8</v>
      </c>
      <c r="AG107" s="68"/>
      <c r="AH107" s="68">
        <v>2</v>
      </c>
      <c r="AI107" s="68"/>
      <c r="AJ107" s="68"/>
      <c r="AK107" s="68"/>
      <c r="AL107" s="68">
        <v>2</v>
      </c>
      <c r="AM107" s="68"/>
      <c r="AN107" s="68">
        <v>3</v>
      </c>
      <c r="AO107" s="68"/>
      <c r="AP107" s="68">
        <f t="shared" si="26"/>
        <v>96</v>
      </c>
      <c r="AQ107" s="68">
        <f t="shared" si="27"/>
        <v>91</v>
      </c>
      <c r="AR107" s="68"/>
      <c r="AS107" s="68"/>
      <c r="AT107" s="68">
        <f t="shared" si="28"/>
        <v>96</v>
      </c>
      <c r="AU107" s="81">
        <f t="shared" si="29"/>
        <v>91</v>
      </c>
      <c r="AV107" s="3">
        <f t="shared" si="20"/>
        <v>45</v>
      </c>
      <c r="AW107" s="6" t="s">
        <v>415</v>
      </c>
      <c r="AX107" s="5" t="s">
        <v>416</v>
      </c>
      <c r="AY107" s="5">
        <v>852</v>
      </c>
      <c r="AZ107" s="5">
        <v>853</v>
      </c>
      <c r="BA107" s="5"/>
      <c r="BB107" s="25">
        <v>240189</v>
      </c>
    </row>
    <row r="108" spans="1:54" ht="12.75">
      <c r="A108" s="77">
        <v>46</v>
      </c>
      <c r="B108" s="78" t="s">
        <v>137</v>
      </c>
      <c r="C108" s="79" t="s">
        <v>48</v>
      </c>
      <c r="D108" s="68"/>
      <c r="E108" s="80"/>
      <c r="F108" s="68">
        <v>1</v>
      </c>
      <c r="G108" s="68">
        <v>2</v>
      </c>
      <c r="H108" s="68">
        <v>2</v>
      </c>
      <c r="I108" s="68">
        <v>4</v>
      </c>
      <c r="J108" s="68"/>
      <c r="K108" s="68">
        <v>4</v>
      </c>
      <c r="L108" s="68"/>
      <c r="M108" s="68">
        <v>2</v>
      </c>
      <c r="N108" s="68"/>
      <c r="O108" s="68">
        <v>3</v>
      </c>
      <c r="P108" s="68">
        <v>1</v>
      </c>
      <c r="Q108" s="68">
        <v>1</v>
      </c>
      <c r="R108" s="68">
        <v>5</v>
      </c>
      <c r="S108" s="68">
        <v>2</v>
      </c>
      <c r="T108" s="68">
        <v>3</v>
      </c>
      <c r="U108" s="68"/>
      <c r="V108" s="68"/>
      <c r="W108" s="68"/>
      <c r="X108" s="68">
        <v>4</v>
      </c>
      <c r="Y108" s="68"/>
      <c r="Z108" s="68">
        <v>3</v>
      </c>
      <c r="AA108" s="68"/>
      <c r="AB108" s="68">
        <v>4</v>
      </c>
      <c r="AC108" s="68"/>
      <c r="AD108" s="68">
        <v>1</v>
      </c>
      <c r="AE108" s="68"/>
      <c r="AF108" s="68">
        <v>2</v>
      </c>
      <c r="AG108" s="68"/>
      <c r="AH108" s="68">
        <v>1</v>
      </c>
      <c r="AI108" s="68"/>
      <c r="AJ108" s="68"/>
      <c r="AK108" s="68"/>
      <c r="AL108" s="68">
        <v>2</v>
      </c>
      <c r="AM108" s="68"/>
      <c r="AN108" s="68">
        <v>1</v>
      </c>
      <c r="AO108" s="68"/>
      <c r="AP108" s="68">
        <f t="shared" si="26"/>
        <v>27</v>
      </c>
      <c r="AQ108" s="68">
        <f t="shared" si="27"/>
        <v>21</v>
      </c>
      <c r="AR108" s="68"/>
      <c r="AS108" s="68"/>
      <c r="AT108" s="68">
        <f t="shared" si="28"/>
        <v>27</v>
      </c>
      <c r="AU108" s="81">
        <f t="shared" si="29"/>
        <v>21</v>
      </c>
      <c r="AV108" s="3">
        <f t="shared" si="20"/>
        <v>46</v>
      </c>
      <c r="AW108" s="6" t="s">
        <v>415</v>
      </c>
      <c r="AX108" s="5" t="s">
        <v>416</v>
      </c>
      <c r="AY108" s="5">
        <v>852</v>
      </c>
      <c r="AZ108" s="5">
        <v>853</v>
      </c>
      <c r="BA108" s="5"/>
      <c r="BB108" s="25">
        <v>240189</v>
      </c>
    </row>
    <row r="109" spans="1:54" ht="12.75">
      <c r="A109" s="77">
        <v>47</v>
      </c>
      <c r="B109" s="78" t="s">
        <v>138</v>
      </c>
      <c r="C109" s="79" t="s">
        <v>48</v>
      </c>
      <c r="D109" s="68"/>
      <c r="E109" s="80"/>
      <c r="F109" s="68">
        <v>2</v>
      </c>
      <c r="G109" s="68">
        <v>1</v>
      </c>
      <c r="H109" s="68"/>
      <c r="I109" s="68">
        <v>6</v>
      </c>
      <c r="J109" s="68"/>
      <c r="K109" s="68">
        <v>7</v>
      </c>
      <c r="L109" s="68"/>
      <c r="M109" s="68">
        <v>7</v>
      </c>
      <c r="N109" s="68">
        <v>1</v>
      </c>
      <c r="O109" s="68">
        <v>6</v>
      </c>
      <c r="P109" s="68">
        <v>8</v>
      </c>
      <c r="Q109" s="68">
        <v>2</v>
      </c>
      <c r="R109" s="68">
        <v>5</v>
      </c>
      <c r="S109" s="68">
        <v>9</v>
      </c>
      <c r="T109" s="68">
        <v>13</v>
      </c>
      <c r="U109" s="68">
        <v>4</v>
      </c>
      <c r="V109" s="68">
        <v>9</v>
      </c>
      <c r="W109" s="68">
        <v>3</v>
      </c>
      <c r="X109" s="68">
        <v>11</v>
      </c>
      <c r="Y109" s="68">
        <v>9</v>
      </c>
      <c r="Z109" s="68">
        <v>5</v>
      </c>
      <c r="AA109" s="68">
        <v>7</v>
      </c>
      <c r="AB109" s="68">
        <v>10</v>
      </c>
      <c r="AC109" s="68">
        <v>3</v>
      </c>
      <c r="AD109" s="68">
        <v>11</v>
      </c>
      <c r="AE109" s="68">
        <v>7</v>
      </c>
      <c r="AF109" s="68">
        <v>4</v>
      </c>
      <c r="AG109" s="68">
        <v>5</v>
      </c>
      <c r="AH109" s="68">
        <v>7</v>
      </c>
      <c r="AI109" s="68">
        <v>1</v>
      </c>
      <c r="AJ109" s="68">
        <v>4</v>
      </c>
      <c r="AK109" s="68"/>
      <c r="AL109" s="68">
        <v>8</v>
      </c>
      <c r="AM109" s="68"/>
      <c r="AN109" s="68">
        <v>5</v>
      </c>
      <c r="AO109" s="68"/>
      <c r="AP109" s="68">
        <f t="shared" si="26"/>
        <v>101</v>
      </c>
      <c r="AQ109" s="68">
        <f t="shared" si="27"/>
        <v>79</v>
      </c>
      <c r="AR109" s="68"/>
      <c r="AS109" s="68"/>
      <c r="AT109" s="68">
        <f t="shared" si="28"/>
        <v>101</v>
      </c>
      <c r="AU109" s="81">
        <f t="shared" si="29"/>
        <v>79</v>
      </c>
      <c r="AV109" s="3">
        <f t="shared" si="20"/>
        <v>47</v>
      </c>
      <c r="AW109" s="6" t="s">
        <v>415</v>
      </c>
      <c r="AX109" s="5" t="s">
        <v>416</v>
      </c>
      <c r="AY109" s="5">
        <v>852</v>
      </c>
      <c r="AZ109" s="5">
        <v>853</v>
      </c>
      <c r="BA109" s="5"/>
      <c r="BB109" s="25">
        <v>240189</v>
      </c>
    </row>
    <row r="110" spans="1:54" ht="12.75">
      <c r="A110" s="77">
        <v>48</v>
      </c>
      <c r="B110" s="78" t="s">
        <v>139</v>
      </c>
      <c r="C110" s="79" t="s">
        <v>48</v>
      </c>
      <c r="D110" s="68"/>
      <c r="E110" s="80"/>
      <c r="F110" s="68">
        <v>1</v>
      </c>
      <c r="G110" s="68">
        <v>2</v>
      </c>
      <c r="H110" s="68">
        <v>2</v>
      </c>
      <c r="I110" s="68">
        <v>2</v>
      </c>
      <c r="J110" s="68"/>
      <c r="K110" s="68">
        <v>3</v>
      </c>
      <c r="L110" s="68"/>
      <c r="M110" s="68">
        <v>1</v>
      </c>
      <c r="N110" s="68"/>
      <c r="O110" s="68">
        <v>2</v>
      </c>
      <c r="P110" s="68">
        <v>1</v>
      </c>
      <c r="Q110" s="68">
        <v>2</v>
      </c>
      <c r="R110" s="68">
        <v>3</v>
      </c>
      <c r="S110" s="68">
        <v>2</v>
      </c>
      <c r="T110" s="68">
        <v>3</v>
      </c>
      <c r="U110" s="68"/>
      <c r="V110" s="68">
        <v>2</v>
      </c>
      <c r="W110" s="68"/>
      <c r="X110" s="68">
        <v>2</v>
      </c>
      <c r="Y110" s="68"/>
      <c r="Z110" s="68">
        <v>2</v>
      </c>
      <c r="AA110" s="68"/>
      <c r="AB110" s="68">
        <v>5</v>
      </c>
      <c r="AC110" s="68">
        <v>1</v>
      </c>
      <c r="AD110" s="68">
        <v>2</v>
      </c>
      <c r="AE110" s="68"/>
      <c r="AF110" s="68">
        <v>3</v>
      </c>
      <c r="AG110" s="68"/>
      <c r="AH110" s="68">
        <v>2</v>
      </c>
      <c r="AI110" s="68"/>
      <c r="AJ110" s="68"/>
      <c r="AK110" s="68"/>
      <c r="AL110" s="68"/>
      <c r="AM110" s="68"/>
      <c r="AN110" s="68">
        <v>1</v>
      </c>
      <c r="AO110" s="68"/>
      <c r="AP110" s="68">
        <f t="shared" si="26"/>
        <v>26</v>
      </c>
      <c r="AQ110" s="68">
        <f t="shared" si="27"/>
        <v>18</v>
      </c>
      <c r="AR110" s="68"/>
      <c r="AS110" s="68"/>
      <c r="AT110" s="68">
        <f t="shared" si="28"/>
        <v>26</v>
      </c>
      <c r="AU110" s="81">
        <f t="shared" si="29"/>
        <v>18</v>
      </c>
      <c r="AV110" s="3">
        <f t="shared" si="20"/>
        <v>48</v>
      </c>
      <c r="AW110" s="6" t="s">
        <v>415</v>
      </c>
      <c r="AX110" s="5" t="s">
        <v>416</v>
      </c>
      <c r="AY110" s="5">
        <v>852</v>
      </c>
      <c r="AZ110" s="5">
        <v>853</v>
      </c>
      <c r="BA110" s="5"/>
      <c r="BB110" s="25">
        <v>240189</v>
      </c>
    </row>
    <row r="111" spans="1:54" ht="12.75" customHeight="1">
      <c r="A111" s="77">
        <v>49</v>
      </c>
      <c r="B111" s="78" t="s">
        <v>140</v>
      </c>
      <c r="C111" s="79" t="s">
        <v>48</v>
      </c>
      <c r="D111" s="68"/>
      <c r="E111" s="80"/>
      <c r="F111" s="68"/>
      <c r="G111" s="68"/>
      <c r="H111" s="68">
        <v>1</v>
      </c>
      <c r="I111" s="68">
        <v>1</v>
      </c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>
        <v>1</v>
      </c>
      <c r="U111" s="68"/>
      <c r="V111" s="68"/>
      <c r="W111" s="68"/>
      <c r="X111" s="68">
        <v>1</v>
      </c>
      <c r="Y111" s="68"/>
      <c r="Z111" s="68"/>
      <c r="AA111" s="68"/>
      <c r="AB111" s="68"/>
      <c r="AC111" s="68"/>
      <c r="AD111" s="68"/>
      <c r="AE111" s="68"/>
      <c r="AF111" s="68"/>
      <c r="AG111" s="68"/>
      <c r="AH111" s="68">
        <v>2</v>
      </c>
      <c r="AI111" s="68"/>
      <c r="AJ111" s="68"/>
      <c r="AK111" s="68"/>
      <c r="AL111" s="68"/>
      <c r="AM111" s="68"/>
      <c r="AN111" s="68"/>
      <c r="AO111" s="68"/>
      <c r="AP111" s="68">
        <f t="shared" si="26"/>
        <v>4</v>
      </c>
      <c r="AQ111" s="68">
        <f t="shared" si="27"/>
        <v>2</v>
      </c>
      <c r="AR111" s="68"/>
      <c r="AS111" s="68"/>
      <c r="AT111" s="68">
        <f t="shared" si="28"/>
        <v>4</v>
      </c>
      <c r="AU111" s="81">
        <f t="shared" si="29"/>
        <v>2</v>
      </c>
      <c r="AV111" s="3">
        <f t="shared" si="20"/>
        <v>49</v>
      </c>
      <c r="AW111" s="6" t="s">
        <v>415</v>
      </c>
      <c r="AX111" s="5" t="s">
        <v>416</v>
      </c>
      <c r="AY111" s="5">
        <v>852</v>
      </c>
      <c r="AZ111" s="5">
        <v>853</v>
      </c>
      <c r="BA111" s="5"/>
      <c r="BB111" s="25">
        <v>240189</v>
      </c>
    </row>
    <row r="112" spans="1:54" ht="12.75">
      <c r="A112" s="77">
        <v>50</v>
      </c>
      <c r="B112" s="78" t="s">
        <v>141</v>
      </c>
      <c r="C112" s="79" t="s">
        <v>48</v>
      </c>
      <c r="D112" s="68"/>
      <c r="E112" s="80"/>
      <c r="F112" s="68"/>
      <c r="G112" s="68"/>
      <c r="H112" s="68"/>
      <c r="I112" s="68"/>
      <c r="J112" s="68"/>
      <c r="K112" s="68"/>
      <c r="L112" s="68"/>
      <c r="M112" s="68"/>
      <c r="N112" s="68"/>
      <c r="O112" s="68">
        <v>1</v>
      </c>
      <c r="P112" s="68">
        <v>2</v>
      </c>
      <c r="Q112" s="68"/>
      <c r="R112" s="68">
        <v>10</v>
      </c>
      <c r="S112" s="68">
        <v>2</v>
      </c>
      <c r="T112" s="68">
        <v>6</v>
      </c>
      <c r="U112" s="68"/>
      <c r="V112" s="68"/>
      <c r="W112" s="68"/>
      <c r="X112" s="68">
        <v>12</v>
      </c>
      <c r="Y112" s="68">
        <v>1</v>
      </c>
      <c r="Z112" s="68">
        <v>5</v>
      </c>
      <c r="AA112" s="68"/>
      <c r="AB112" s="68">
        <v>5</v>
      </c>
      <c r="AC112" s="68">
        <v>1</v>
      </c>
      <c r="AD112" s="68"/>
      <c r="AE112" s="68"/>
      <c r="AF112" s="68">
        <v>1</v>
      </c>
      <c r="AG112" s="68"/>
      <c r="AH112" s="68"/>
      <c r="AI112" s="68"/>
      <c r="AJ112" s="68"/>
      <c r="AK112" s="68"/>
      <c r="AL112" s="68">
        <v>1</v>
      </c>
      <c r="AM112" s="68"/>
      <c r="AN112" s="68">
        <v>1</v>
      </c>
      <c r="AO112" s="68"/>
      <c r="AP112" s="68">
        <f t="shared" si="26"/>
        <v>43</v>
      </c>
      <c r="AQ112" s="68">
        <f t="shared" si="27"/>
        <v>5</v>
      </c>
      <c r="AR112" s="68"/>
      <c r="AS112" s="68"/>
      <c r="AT112" s="68">
        <f t="shared" si="28"/>
        <v>43</v>
      </c>
      <c r="AU112" s="81">
        <f t="shared" si="29"/>
        <v>5</v>
      </c>
      <c r="AV112" s="3">
        <f t="shared" si="20"/>
        <v>50</v>
      </c>
      <c r="AW112" s="6" t="s">
        <v>415</v>
      </c>
      <c r="AX112" s="5" t="s">
        <v>416</v>
      </c>
      <c r="AY112" s="5">
        <v>852</v>
      </c>
      <c r="AZ112" s="5">
        <v>853</v>
      </c>
      <c r="BA112" s="5"/>
      <c r="BB112" s="25">
        <v>240189</v>
      </c>
    </row>
    <row r="113" spans="1:54" ht="12.75">
      <c r="A113" s="77">
        <v>51</v>
      </c>
      <c r="B113" s="78" t="s">
        <v>142</v>
      </c>
      <c r="C113" s="79" t="s">
        <v>48</v>
      </c>
      <c r="D113" s="68"/>
      <c r="E113" s="80"/>
      <c r="F113" s="68">
        <v>1</v>
      </c>
      <c r="G113" s="68"/>
      <c r="H113" s="68"/>
      <c r="I113" s="68"/>
      <c r="J113" s="68"/>
      <c r="K113" s="68">
        <v>2</v>
      </c>
      <c r="L113" s="68"/>
      <c r="M113" s="68"/>
      <c r="N113" s="68"/>
      <c r="O113" s="68">
        <v>1</v>
      </c>
      <c r="P113" s="68"/>
      <c r="Q113" s="68"/>
      <c r="R113" s="68">
        <v>2</v>
      </c>
      <c r="S113" s="68">
        <v>2</v>
      </c>
      <c r="T113" s="68"/>
      <c r="U113" s="68">
        <v>1</v>
      </c>
      <c r="V113" s="68"/>
      <c r="W113" s="68"/>
      <c r="X113" s="68">
        <v>1</v>
      </c>
      <c r="Y113" s="68">
        <v>1</v>
      </c>
      <c r="Z113" s="68"/>
      <c r="AA113" s="68">
        <v>1</v>
      </c>
      <c r="AB113" s="68">
        <v>2</v>
      </c>
      <c r="AC113" s="68"/>
      <c r="AD113" s="68"/>
      <c r="AE113" s="68"/>
      <c r="AF113" s="68"/>
      <c r="AG113" s="68"/>
      <c r="AH113" s="68"/>
      <c r="AI113" s="68"/>
      <c r="AJ113" s="68"/>
      <c r="AK113" s="68"/>
      <c r="AL113" s="68">
        <v>1</v>
      </c>
      <c r="AM113" s="68"/>
      <c r="AN113" s="68"/>
      <c r="AO113" s="68"/>
      <c r="AP113" s="68">
        <f t="shared" si="26"/>
        <v>6</v>
      </c>
      <c r="AQ113" s="68">
        <f t="shared" si="27"/>
        <v>9</v>
      </c>
      <c r="AR113" s="68"/>
      <c r="AS113" s="68"/>
      <c r="AT113" s="68">
        <f t="shared" si="28"/>
        <v>6</v>
      </c>
      <c r="AU113" s="81">
        <f t="shared" si="29"/>
        <v>9</v>
      </c>
      <c r="AV113" s="3">
        <f t="shared" si="20"/>
        <v>51</v>
      </c>
      <c r="AW113" s="6" t="s">
        <v>415</v>
      </c>
      <c r="AX113" s="5" t="s">
        <v>416</v>
      </c>
      <c r="AY113" s="5">
        <v>852</v>
      </c>
      <c r="AZ113" s="5">
        <v>853</v>
      </c>
      <c r="BA113" s="5"/>
      <c r="BB113" s="25">
        <v>240189</v>
      </c>
    </row>
    <row r="114" spans="1:54" ht="12.75">
      <c r="A114" s="77">
        <v>1</v>
      </c>
      <c r="B114" s="78" t="s">
        <v>143</v>
      </c>
      <c r="C114" s="79" t="s">
        <v>48</v>
      </c>
      <c r="D114" s="68"/>
      <c r="E114" s="80"/>
      <c r="F114" s="68"/>
      <c r="G114" s="68"/>
      <c r="H114" s="68"/>
      <c r="I114" s="68"/>
      <c r="J114" s="68"/>
      <c r="K114" s="68">
        <v>9</v>
      </c>
      <c r="L114" s="68"/>
      <c r="M114" s="68">
        <v>1</v>
      </c>
      <c r="N114" s="68">
        <v>2</v>
      </c>
      <c r="O114" s="68">
        <v>7</v>
      </c>
      <c r="P114" s="68"/>
      <c r="Q114" s="68">
        <v>3</v>
      </c>
      <c r="R114" s="68">
        <v>1</v>
      </c>
      <c r="S114" s="68">
        <v>3</v>
      </c>
      <c r="T114" s="68">
        <v>2</v>
      </c>
      <c r="U114" s="68">
        <v>1</v>
      </c>
      <c r="V114" s="68">
        <v>3</v>
      </c>
      <c r="W114" s="68"/>
      <c r="X114" s="68">
        <v>2</v>
      </c>
      <c r="Y114" s="68"/>
      <c r="Z114" s="68">
        <v>3</v>
      </c>
      <c r="AA114" s="68"/>
      <c r="AB114" s="68">
        <v>6</v>
      </c>
      <c r="AC114" s="68">
        <v>1</v>
      </c>
      <c r="AD114" s="68">
        <v>2</v>
      </c>
      <c r="AE114" s="68"/>
      <c r="AF114" s="68">
        <v>3</v>
      </c>
      <c r="AG114" s="68"/>
      <c r="AH114" s="68"/>
      <c r="AI114" s="68"/>
      <c r="AJ114" s="68"/>
      <c r="AK114" s="68"/>
      <c r="AL114" s="68"/>
      <c r="AM114" s="68"/>
      <c r="AN114" s="68"/>
      <c r="AO114" s="68"/>
      <c r="AP114" s="68">
        <f aca="true" t="shared" si="30" ref="AP114:AP129">J114+L114+N114+P114+R114+T114+V114+X114+Z114+AB114+AD114+AF114+AH114+AJ114+AL114+AN114</f>
        <v>24</v>
      </c>
      <c r="AQ114" s="68">
        <f aca="true" t="shared" si="31" ref="AQ114:AQ129">E114+F114+G114+H114+I114+K114+M114+O114+Q114+S114+U114+W114+Y114+AA114+AC114+AE114+AG114+AI114+AK114+AM114+AO114</f>
        <v>25</v>
      </c>
      <c r="AR114" s="68"/>
      <c r="AS114" s="68"/>
      <c r="AT114" s="68">
        <f aca="true" t="shared" si="32" ref="AT114:AT129">AP114+AR114</f>
        <v>24</v>
      </c>
      <c r="AU114" s="81">
        <f aca="true" t="shared" si="33" ref="AU114:AU129">AQ114+AS114</f>
        <v>25</v>
      </c>
      <c r="AV114" s="3">
        <f t="shared" si="20"/>
        <v>1</v>
      </c>
      <c r="AW114" s="6" t="s">
        <v>415</v>
      </c>
      <c r="AX114" s="5" t="s">
        <v>416</v>
      </c>
      <c r="AY114" s="5">
        <v>854</v>
      </c>
      <c r="AZ114" s="5">
        <v>855</v>
      </c>
      <c r="BA114" s="5"/>
      <c r="BB114" s="25">
        <v>240190</v>
      </c>
    </row>
    <row r="115" spans="1:54" ht="12.75">
      <c r="A115" s="77">
        <v>2</v>
      </c>
      <c r="B115" s="78" t="s">
        <v>144</v>
      </c>
      <c r="C115" s="79" t="s">
        <v>48</v>
      </c>
      <c r="D115" s="68"/>
      <c r="E115" s="80"/>
      <c r="F115" s="68"/>
      <c r="G115" s="68"/>
      <c r="H115" s="68"/>
      <c r="I115" s="68"/>
      <c r="J115" s="68"/>
      <c r="K115" s="68"/>
      <c r="L115" s="68"/>
      <c r="M115" s="68"/>
      <c r="N115" s="68"/>
      <c r="O115" s="68">
        <v>1</v>
      </c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>
        <f t="shared" si="30"/>
        <v>0</v>
      </c>
      <c r="AQ115" s="68">
        <f t="shared" si="31"/>
        <v>1</v>
      </c>
      <c r="AR115" s="68"/>
      <c r="AS115" s="68"/>
      <c r="AT115" s="68">
        <f t="shared" si="32"/>
        <v>0</v>
      </c>
      <c r="AU115" s="81">
        <f t="shared" si="33"/>
        <v>1</v>
      </c>
      <c r="AV115" s="3">
        <f t="shared" si="20"/>
        <v>2</v>
      </c>
      <c r="AW115" s="6" t="s">
        <v>415</v>
      </c>
      <c r="AX115" s="5" t="s">
        <v>416</v>
      </c>
      <c r="AY115" s="5">
        <v>854</v>
      </c>
      <c r="AZ115" s="5">
        <v>855</v>
      </c>
      <c r="BA115" s="5"/>
      <c r="BB115" s="25">
        <v>240190</v>
      </c>
    </row>
    <row r="116" spans="1:54" ht="12.75">
      <c r="A116" s="77">
        <v>3</v>
      </c>
      <c r="B116" s="78" t="s">
        <v>145</v>
      </c>
      <c r="C116" s="79" t="s">
        <v>48</v>
      </c>
      <c r="D116" s="68"/>
      <c r="E116" s="80"/>
      <c r="F116" s="68"/>
      <c r="G116" s="68"/>
      <c r="H116" s="68"/>
      <c r="I116" s="68">
        <v>1</v>
      </c>
      <c r="J116" s="68"/>
      <c r="K116" s="68"/>
      <c r="L116" s="68"/>
      <c r="M116" s="68">
        <v>1</v>
      </c>
      <c r="N116" s="68">
        <v>1</v>
      </c>
      <c r="O116" s="68">
        <v>3</v>
      </c>
      <c r="P116" s="68">
        <v>1</v>
      </c>
      <c r="Q116" s="68">
        <v>4</v>
      </c>
      <c r="R116" s="68">
        <v>14</v>
      </c>
      <c r="S116" s="68">
        <v>7</v>
      </c>
      <c r="T116" s="68">
        <v>3</v>
      </c>
      <c r="U116" s="68">
        <v>1</v>
      </c>
      <c r="V116" s="68"/>
      <c r="W116" s="68"/>
      <c r="X116" s="68">
        <v>7</v>
      </c>
      <c r="Y116" s="68">
        <v>1</v>
      </c>
      <c r="Z116" s="68">
        <v>1</v>
      </c>
      <c r="AA116" s="68"/>
      <c r="AB116" s="68">
        <v>1</v>
      </c>
      <c r="AC116" s="68"/>
      <c r="AD116" s="68">
        <v>2</v>
      </c>
      <c r="AE116" s="68"/>
      <c r="AF116" s="68">
        <v>2</v>
      </c>
      <c r="AG116" s="68">
        <v>8</v>
      </c>
      <c r="AH116" s="68">
        <v>1</v>
      </c>
      <c r="AI116" s="68"/>
      <c r="AJ116" s="68"/>
      <c r="AK116" s="68"/>
      <c r="AL116" s="68"/>
      <c r="AM116" s="68"/>
      <c r="AN116" s="68"/>
      <c r="AO116" s="68"/>
      <c r="AP116" s="68">
        <f t="shared" si="30"/>
        <v>33</v>
      </c>
      <c r="AQ116" s="68">
        <f t="shared" si="31"/>
        <v>26</v>
      </c>
      <c r="AR116" s="68"/>
      <c r="AS116" s="68"/>
      <c r="AT116" s="68">
        <f t="shared" si="32"/>
        <v>33</v>
      </c>
      <c r="AU116" s="81">
        <f t="shared" si="33"/>
        <v>26</v>
      </c>
      <c r="AV116" s="3">
        <f t="shared" si="20"/>
        <v>3</v>
      </c>
      <c r="AW116" s="6" t="s">
        <v>415</v>
      </c>
      <c r="AX116" s="5" t="s">
        <v>416</v>
      </c>
      <c r="AY116" s="5">
        <v>854</v>
      </c>
      <c r="AZ116" s="5">
        <v>855</v>
      </c>
      <c r="BA116" s="5"/>
      <c r="BB116" s="25">
        <v>240190</v>
      </c>
    </row>
    <row r="117" spans="1:54" ht="12.75">
      <c r="A117" s="77">
        <v>4</v>
      </c>
      <c r="B117" s="78" t="s">
        <v>146</v>
      </c>
      <c r="C117" s="79" t="s">
        <v>48</v>
      </c>
      <c r="D117" s="68"/>
      <c r="E117" s="80"/>
      <c r="F117" s="68">
        <v>3</v>
      </c>
      <c r="G117" s="68">
        <v>6</v>
      </c>
      <c r="H117" s="68">
        <v>5</v>
      </c>
      <c r="I117" s="68">
        <v>21</v>
      </c>
      <c r="J117" s="68"/>
      <c r="K117" s="68">
        <v>11</v>
      </c>
      <c r="L117" s="68"/>
      <c r="M117" s="68">
        <v>10</v>
      </c>
      <c r="N117" s="68">
        <v>7</v>
      </c>
      <c r="O117" s="68">
        <v>7</v>
      </c>
      <c r="P117" s="68">
        <v>2</v>
      </c>
      <c r="Q117" s="68">
        <v>8</v>
      </c>
      <c r="R117" s="68">
        <v>13</v>
      </c>
      <c r="S117" s="68">
        <v>9</v>
      </c>
      <c r="T117" s="68">
        <v>6</v>
      </c>
      <c r="U117" s="68"/>
      <c r="V117" s="68"/>
      <c r="W117" s="68"/>
      <c r="X117" s="68">
        <v>11</v>
      </c>
      <c r="Y117" s="68">
        <v>3</v>
      </c>
      <c r="Z117" s="68">
        <v>9</v>
      </c>
      <c r="AA117" s="68">
        <v>3</v>
      </c>
      <c r="AB117" s="68">
        <v>13</v>
      </c>
      <c r="AC117" s="68">
        <v>2</v>
      </c>
      <c r="AD117" s="68">
        <v>3</v>
      </c>
      <c r="AE117" s="68"/>
      <c r="AF117" s="68">
        <v>7</v>
      </c>
      <c r="AG117" s="68">
        <v>1</v>
      </c>
      <c r="AH117" s="68">
        <v>2</v>
      </c>
      <c r="AI117" s="68"/>
      <c r="AJ117" s="68"/>
      <c r="AK117" s="68"/>
      <c r="AL117" s="68">
        <v>5</v>
      </c>
      <c r="AM117" s="68"/>
      <c r="AN117" s="68">
        <v>1</v>
      </c>
      <c r="AO117" s="68"/>
      <c r="AP117" s="68">
        <f t="shared" si="30"/>
        <v>79</v>
      </c>
      <c r="AQ117" s="68">
        <f t="shared" si="31"/>
        <v>89</v>
      </c>
      <c r="AR117" s="68"/>
      <c r="AS117" s="68"/>
      <c r="AT117" s="68">
        <f t="shared" si="32"/>
        <v>79</v>
      </c>
      <c r="AU117" s="81">
        <f t="shared" si="33"/>
        <v>89</v>
      </c>
      <c r="AV117" s="3">
        <f t="shared" si="20"/>
        <v>4</v>
      </c>
      <c r="AW117" s="6" t="s">
        <v>415</v>
      </c>
      <c r="AX117" s="5" t="s">
        <v>416</v>
      </c>
      <c r="AY117" s="5">
        <v>854</v>
      </c>
      <c r="AZ117" s="5">
        <v>855</v>
      </c>
      <c r="BA117" s="5"/>
      <c r="BB117" s="25">
        <v>240190</v>
      </c>
    </row>
    <row r="118" spans="1:54" ht="12.75">
      <c r="A118" s="77">
        <v>5</v>
      </c>
      <c r="B118" s="78" t="s">
        <v>147</v>
      </c>
      <c r="C118" s="79" t="s">
        <v>48</v>
      </c>
      <c r="D118" s="68"/>
      <c r="E118" s="80"/>
      <c r="F118" s="68"/>
      <c r="G118" s="68">
        <v>1</v>
      </c>
      <c r="H118" s="68"/>
      <c r="I118" s="68">
        <v>1</v>
      </c>
      <c r="J118" s="68"/>
      <c r="K118" s="68">
        <v>1</v>
      </c>
      <c r="L118" s="68"/>
      <c r="M118" s="68"/>
      <c r="N118" s="68"/>
      <c r="O118" s="68"/>
      <c r="P118" s="68"/>
      <c r="Q118" s="68"/>
      <c r="R118" s="68">
        <v>1</v>
      </c>
      <c r="S118" s="68"/>
      <c r="T118" s="68"/>
      <c r="U118" s="68"/>
      <c r="V118" s="68"/>
      <c r="W118" s="68"/>
      <c r="X118" s="68">
        <v>1</v>
      </c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>
        <f t="shared" si="30"/>
        <v>2</v>
      </c>
      <c r="AQ118" s="68">
        <f t="shared" si="31"/>
        <v>3</v>
      </c>
      <c r="AR118" s="68"/>
      <c r="AS118" s="68"/>
      <c r="AT118" s="68">
        <f t="shared" si="32"/>
        <v>2</v>
      </c>
      <c r="AU118" s="81">
        <f t="shared" si="33"/>
        <v>3</v>
      </c>
      <c r="AV118" s="3">
        <f t="shared" si="20"/>
        <v>5</v>
      </c>
      <c r="AW118" s="6" t="s">
        <v>415</v>
      </c>
      <c r="AX118" s="5" t="s">
        <v>416</v>
      </c>
      <c r="AY118" s="5">
        <v>854</v>
      </c>
      <c r="AZ118" s="5">
        <v>855</v>
      </c>
      <c r="BA118" s="5"/>
      <c r="BB118" s="25">
        <v>240190</v>
      </c>
    </row>
    <row r="119" spans="1:54" ht="12.75">
      <c r="A119" s="77">
        <v>6</v>
      </c>
      <c r="B119" s="78" t="s">
        <v>148</v>
      </c>
      <c r="C119" s="79" t="s">
        <v>48</v>
      </c>
      <c r="D119" s="68"/>
      <c r="E119" s="80"/>
      <c r="F119" s="68">
        <v>2</v>
      </c>
      <c r="G119" s="68">
        <v>8</v>
      </c>
      <c r="H119" s="68">
        <v>14</v>
      </c>
      <c r="I119" s="68">
        <v>19</v>
      </c>
      <c r="J119" s="68"/>
      <c r="K119" s="68">
        <v>44</v>
      </c>
      <c r="L119" s="68">
        <v>1</v>
      </c>
      <c r="M119" s="68">
        <v>27</v>
      </c>
      <c r="N119" s="68">
        <v>12</v>
      </c>
      <c r="O119" s="68">
        <v>39</v>
      </c>
      <c r="P119" s="68">
        <v>20</v>
      </c>
      <c r="Q119" s="68">
        <v>32</v>
      </c>
      <c r="R119" s="68">
        <v>63</v>
      </c>
      <c r="S119" s="68">
        <v>30</v>
      </c>
      <c r="T119" s="68">
        <v>36</v>
      </c>
      <c r="U119" s="68">
        <v>7</v>
      </c>
      <c r="V119" s="68">
        <v>22</v>
      </c>
      <c r="W119" s="68">
        <v>4</v>
      </c>
      <c r="X119" s="68">
        <v>47</v>
      </c>
      <c r="Y119" s="68">
        <v>4</v>
      </c>
      <c r="Z119" s="68">
        <v>37</v>
      </c>
      <c r="AA119" s="68">
        <v>5</v>
      </c>
      <c r="AB119" s="68">
        <v>46</v>
      </c>
      <c r="AC119" s="68">
        <v>3</v>
      </c>
      <c r="AD119" s="68">
        <v>28</v>
      </c>
      <c r="AE119" s="68"/>
      <c r="AF119" s="68">
        <v>21</v>
      </c>
      <c r="AG119" s="68">
        <v>1</v>
      </c>
      <c r="AH119" s="68">
        <v>11</v>
      </c>
      <c r="AI119" s="68">
        <v>1</v>
      </c>
      <c r="AJ119" s="68"/>
      <c r="AK119" s="68"/>
      <c r="AL119" s="68">
        <v>7</v>
      </c>
      <c r="AM119" s="68">
        <v>1</v>
      </c>
      <c r="AN119" s="68">
        <v>1</v>
      </c>
      <c r="AO119" s="68"/>
      <c r="AP119" s="68">
        <f t="shared" si="30"/>
        <v>352</v>
      </c>
      <c r="AQ119" s="68">
        <f t="shared" si="31"/>
        <v>241</v>
      </c>
      <c r="AR119" s="68"/>
      <c r="AS119" s="68">
        <v>1</v>
      </c>
      <c r="AT119" s="68">
        <f t="shared" si="32"/>
        <v>352</v>
      </c>
      <c r="AU119" s="81">
        <f t="shared" si="33"/>
        <v>242</v>
      </c>
      <c r="AV119" s="3">
        <f t="shared" si="20"/>
        <v>6</v>
      </c>
      <c r="AW119" s="6" t="s">
        <v>415</v>
      </c>
      <c r="AX119" s="5" t="s">
        <v>416</v>
      </c>
      <c r="AY119" s="5">
        <v>854</v>
      </c>
      <c r="AZ119" s="5">
        <v>855</v>
      </c>
      <c r="BA119" s="5"/>
      <c r="BB119" s="25">
        <v>240190</v>
      </c>
    </row>
    <row r="120" spans="1:54" ht="12.75" customHeight="1">
      <c r="A120" s="77">
        <v>7</v>
      </c>
      <c r="B120" s="78" t="s">
        <v>149</v>
      </c>
      <c r="C120" s="79" t="s">
        <v>48</v>
      </c>
      <c r="D120" s="68"/>
      <c r="E120" s="80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>
        <v>1</v>
      </c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>
        <f t="shared" si="30"/>
        <v>1</v>
      </c>
      <c r="AQ120" s="68">
        <f t="shared" si="31"/>
        <v>0</v>
      </c>
      <c r="AR120" s="68"/>
      <c r="AS120" s="68"/>
      <c r="AT120" s="68">
        <f t="shared" si="32"/>
        <v>1</v>
      </c>
      <c r="AU120" s="81">
        <f t="shared" si="33"/>
        <v>0</v>
      </c>
      <c r="AV120" s="3">
        <f t="shared" si="20"/>
        <v>7</v>
      </c>
      <c r="AW120" s="6" t="s">
        <v>415</v>
      </c>
      <c r="AX120" s="5" t="s">
        <v>416</v>
      </c>
      <c r="AY120" s="5">
        <v>854</v>
      </c>
      <c r="AZ120" s="5">
        <v>855</v>
      </c>
      <c r="BA120" s="5"/>
      <c r="BB120" s="25">
        <v>240190</v>
      </c>
    </row>
    <row r="121" spans="1:54" ht="12.75">
      <c r="A121" s="77">
        <v>8</v>
      </c>
      <c r="B121" s="78" t="s">
        <v>150</v>
      </c>
      <c r="C121" s="79" t="s">
        <v>48</v>
      </c>
      <c r="D121" s="68"/>
      <c r="E121" s="80"/>
      <c r="F121" s="68"/>
      <c r="G121" s="68">
        <v>1</v>
      </c>
      <c r="H121" s="68">
        <v>1</v>
      </c>
      <c r="I121" s="68">
        <v>1</v>
      </c>
      <c r="J121" s="68"/>
      <c r="K121" s="68">
        <v>3</v>
      </c>
      <c r="L121" s="68"/>
      <c r="M121" s="68"/>
      <c r="N121" s="68"/>
      <c r="O121" s="68">
        <v>2</v>
      </c>
      <c r="P121" s="68"/>
      <c r="Q121" s="68">
        <v>1</v>
      </c>
      <c r="R121" s="68">
        <v>2</v>
      </c>
      <c r="S121" s="68">
        <v>1</v>
      </c>
      <c r="T121" s="68">
        <v>2</v>
      </c>
      <c r="U121" s="68"/>
      <c r="V121" s="68">
        <v>1</v>
      </c>
      <c r="W121" s="68"/>
      <c r="X121" s="68">
        <v>3</v>
      </c>
      <c r="Y121" s="68"/>
      <c r="Z121" s="68">
        <v>1</v>
      </c>
      <c r="AA121" s="68"/>
      <c r="AB121" s="68">
        <v>1</v>
      </c>
      <c r="AC121" s="68"/>
      <c r="AD121" s="68">
        <v>1</v>
      </c>
      <c r="AE121" s="68"/>
      <c r="AF121" s="68">
        <v>1</v>
      </c>
      <c r="AG121" s="68"/>
      <c r="AH121" s="68"/>
      <c r="AI121" s="68"/>
      <c r="AJ121" s="68"/>
      <c r="AK121" s="68"/>
      <c r="AL121" s="68"/>
      <c r="AM121" s="68"/>
      <c r="AN121" s="68"/>
      <c r="AO121" s="68"/>
      <c r="AP121" s="68">
        <f t="shared" si="30"/>
        <v>12</v>
      </c>
      <c r="AQ121" s="68">
        <f t="shared" si="31"/>
        <v>10</v>
      </c>
      <c r="AR121" s="68"/>
      <c r="AS121" s="68"/>
      <c r="AT121" s="68">
        <f t="shared" si="32"/>
        <v>12</v>
      </c>
      <c r="AU121" s="81">
        <f t="shared" si="33"/>
        <v>10</v>
      </c>
      <c r="AV121" s="3">
        <f t="shared" si="20"/>
        <v>8</v>
      </c>
      <c r="AW121" s="6" t="s">
        <v>415</v>
      </c>
      <c r="AX121" s="5" t="s">
        <v>416</v>
      </c>
      <c r="AY121" s="5">
        <v>854</v>
      </c>
      <c r="AZ121" s="5">
        <v>855</v>
      </c>
      <c r="BA121" s="5"/>
      <c r="BB121" s="25">
        <v>240190</v>
      </c>
    </row>
    <row r="122" spans="1:54" ht="12.75">
      <c r="A122" s="77">
        <v>9</v>
      </c>
      <c r="B122" s="78" t="s">
        <v>151</v>
      </c>
      <c r="C122" s="79" t="s">
        <v>48</v>
      </c>
      <c r="D122" s="68"/>
      <c r="E122" s="80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>
        <f t="shared" si="30"/>
        <v>0</v>
      </c>
      <c r="AQ122" s="68">
        <f t="shared" si="31"/>
        <v>0</v>
      </c>
      <c r="AR122" s="68"/>
      <c r="AS122" s="68">
        <v>1</v>
      </c>
      <c r="AT122" s="68">
        <f t="shared" si="32"/>
        <v>0</v>
      </c>
      <c r="AU122" s="81">
        <f t="shared" si="33"/>
        <v>1</v>
      </c>
      <c r="AV122" s="3">
        <f t="shared" si="20"/>
        <v>9</v>
      </c>
      <c r="AW122" s="6" t="s">
        <v>415</v>
      </c>
      <c r="AX122" s="5" t="s">
        <v>416</v>
      </c>
      <c r="AY122" s="5">
        <v>854</v>
      </c>
      <c r="AZ122" s="5">
        <v>855</v>
      </c>
      <c r="BA122" s="5"/>
      <c r="BB122" s="25">
        <v>240190</v>
      </c>
    </row>
    <row r="123" spans="1:54" ht="12.75" customHeight="1">
      <c r="A123" s="77">
        <v>10</v>
      </c>
      <c r="B123" s="78" t="s">
        <v>152</v>
      </c>
      <c r="C123" s="79" t="s">
        <v>48</v>
      </c>
      <c r="D123" s="68"/>
      <c r="E123" s="80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>
        <v>2</v>
      </c>
      <c r="S123" s="68">
        <v>1</v>
      </c>
      <c r="T123" s="68"/>
      <c r="U123" s="68">
        <v>1</v>
      </c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>
        <v>1</v>
      </c>
      <c r="AI123" s="68"/>
      <c r="AJ123" s="68"/>
      <c r="AK123" s="68"/>
      <c r="AL123" s="68">
        <v>1</v>
      </c>
      <c r="AM123" s="68"/>
      <c r="AN123" s="68"/>
      <c r="AO123" s="68"/>
      <c r="AP123" s="68">
        <f t="shared" si="30"/>
        <v>4</v>
      </c>
      <c r="AQ123" s="68">
        <f t="shared" si="31"/>
        <v>2</v>
      </c>
      <c r="AR123" s="68"/>
      <c r="AS123" s="68"/>
      <c r="AT123" s="68">
        <f t="shared" si="32"/>
        <v>4</v>
      </c>
      <c r="AU123" s="81">
        <f t="shared" si="33"/>
        <v>2</v>
      </c>
      <c r="AV123" s="3">
        <f t="shared" si="20"/>
        <v>10</v>
      </c>
      <c r="AW123" s="6" t="s">
        <v>415</v>
      </c>
      <c r="AX123" s="5" t="s">
        <v>416</v>
      </c>
      <c r="AY123" s="5">
        <v>854</v>
      </c>
      <c r="AZ123" s="5">
        <v>855</v>
      </c>
      <c r="BA123" s="5"/>
      <c r="BB123" s="25">
        <v>240190</v>
      </c>
    </row>
    <row r="124" spans="1:54" ht="12.75">
      <c r="A124" s="77">
        <v>11</v>
      </c>
      <c r="B124" s="78" t="s">
        <v>153</v>
      </c>
      <c r="C124" s="79" t="s">
        <v>48</v>
      </c>
      <c r="D124" s="68"/>
      <c r="E124" s="80"/>
      <c r="F124" s="68"/>
      <c r="G124" s="68">
        <v>1</v>
      </c>
      <c r="H124" s="68"/>
      <c r="I124" s="68">
        <v>3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>
        <v>2</v>
      </c>
      <c r="W124" s="68"/>
      <c r="X124" s="68"/>
      <c r="Y124" s="68">
        <v>1</v>
      </c>
      <c r="Z124" s="68"/>
      <c r="AA124" s="68"/>
      <c r="AB124" s="68">
        <v>1</v>
      </c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>
        <f t="shared" si="30"/>
        <v>3</v>
      </c>
      <c r="AQ124" s="68">
        <f t="shared" si="31"/>
        <v>5</v>
      </c>
      <c r="AR124" s="68"/>
      <c r="AS124" s="68">
        <v>2</v>
      </c>
      <c r="AT124" s="68">
        <f t="shared" si="32"/>
        <v>3</v>
      </c>
      <c r="AU124" s="81">
        <f t="shared" si="33"/>
        <v>7</v>
      </c>
      <c r="AV124" s="3">
        <f t="shared" si="20"/>
        <v>11</v>
      </c>
      <c r="AW124" s="6" t="s">
        <v>415</v>
      </c>
      <c r="AX124" s="5" t="s">
        <v>416</v>
      </c>
      <c r="AY124" s="5">
        <v>854</v>
      </c>
      <c r="AZ124" s="5">
        <v>855</v>
      </c>
      <c r="BA124" s="5"/>
      <c r="BB124" s="25">
        <v>240190</v>
      </c>
    </row>
    <row r="125" spans="1:54" ht="12.75" customHeight="1">
      <c r="A125" s="77">
        <v>12</v>
      </c>
      <c r="B125" s="78" t="s">
        <v>154</v>
      </c>
      <c r="C125" s="79" t="s">
        <v>48</v>
      </c>
      <c r="D125" s="68"/>
      <c r="E125" s="80"/>
      <c r="F125" s="68">
        <v>1</v>
      </c>
      <c r="G125" s="68">
        <v>1</v>
      </c>
      <c r="H125" s="68">
        <v>2</v>
      </c>
      <c r="I125" s="68">
        <v>7</v>
      </c>
      <c r="J125" s="68"/>
      <c r="K125" s="68">
        <v>5</v>
      </c>
      <c r="L125" s="68"/>
      <c r="M125" s="68">
        <v>3</v>
      </c>
      <c r="N125" s="68"/>
      <c r="O125" s="68">
        <v>7</v>
      </c>
      <c r="P125" s="68">
        <v>1</v>
      </c>
      <c r="Q125" s="68">
        <v>5</v>
      </c>
      <c r="R125" s="68">
        <v>10</v>
      </c>
      <c r="S125" s="68">
        <v>10</v>
      </c>
      <c r="T125" s="68">
        <v>3</v>
      </c>
      <c r="U125" s="68">
        <v>3</v>
      </c>
      <c r="V125" s="68">
        <v>1</v>
      </c>
      <c r="W125" s="68">
        <v>1</v>
      </c>
      <c r="X125" s="68">
        <v>5</v>
      </c>
      <c r="Y125" s="68">
        <v>1</v>
      </c>
      <c r="Z125" s="68">
        <v>11</v>
      </c>
      <c r="AA125" s="68"/>
      <c r="AB125" s="68">
        <v>1</v>
      </c>
      <c r="AC125" s="68">
        <v>1</v>
      </c>
      <c r="AD125" s="68">
        <v>7</v>
      </c>
      <c r="AE125" s="68"/>
      <c r="AF125" s="68">
        <v>5</v>
      </c>
      <c r="AG125" s="68"/>
      <c r="AH125" s="68"/>
      <c r="AI125" s="68"/>
      <c r="AJ125" s="68">
        <v>1</v>
      </c>
      <c r="AK125" s="68"/>
      <c r="AL125" s="68">
        <v>4</v>
      </c>
      <c r="AM125" s="68"/>
      <c r="AN125" s="68"/>
      <c r="AO125" s="68"/>
      <c r="AP125" s="68">
        <f t="shared" si="30"/>
        <v>49</v>
      </c>
      <c r="AQ125" s="68">
        <f t="shared" si="31"/>
        <v>47</v>
      </c>
      <c r="AR125" s="68"/>
      <c r="AS125" s="68"/>
      <c r="AT125" s="68">
        <f t="shared" si="32"/>
        <v>49</v>
      </c>
      <c r="AU125" s="81">
        <f t="shared" si="33"/>
        <v>47</v>
      </c>
      <c r="AV125" s="3">
        <f t="shared" si="20"/>
        <v>12</v>
      </c>
      <c r="AW125" s="6" t="s">
        <v>415</v>
      </c>
      <c r="AX125" s="5" t="s">
        <v>416</v>
      </c>
      <c r="AY125" s="5">
        <v>854</v>
      </c>
      <c r="AZ125" s="5">
        <v>855</v>
      </c>
      <c r="BA125" s="5"/>
      <c r="BB125" s="25">
        <v>240190</v>
      </c>
    </row>
    <row r="126" spans="1:54" ht="12.75" customHeight="1">
      <c r="A126" s="77">
        <v>13</v>
      </c>
      <c r="B126" s="78" t="s">
        <v>155</v>
      </c>
      <c r="C126" s="79" t="s">
        <v>48</v>
      </c>
      <c r="D126" s="68"/>
      <c r="E126" s="80"/>
      <c r="F126" s="68"/>
      <c r="G126" s="68"/>
      <c r="H126" s="68"/>
      <c r="I126" s="68"/>
      <c r="J126" s="68"/>
      <c r="K126" s="68"/>
      <c r="L126" s="68"/>
      <c r="M126" s="68">
        <v>1</v>
      </c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>
        <v>1</v>
      </c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>
        <f t="shared" si="30"/>
        <v>1</v>
      </c>
      <c r="AQ126" s="68">
        <f t="shared" si="31"/>
        <v>1</v>
      </c>
      <c r="AR126" s="68"/>
      <c r="AS126" s="68"/>
      <c r="AT126" s="68">
        <f t="shared" si="32"/>
        <v>1</v>
      </c>
      <c r="AU126" s="81">
        <f t="shared" si="33"/>
        <v>1</v>
      </c>
      <c r="AV126" s="3">
        <f t="shared" si="20"/>
        <v>13</v>
      </c>
      <c r="AW126" s="6" t="s">
        <v>415</v>
      </c>
      <c r="AX126" s="5" t="s">
        <v>416</v>
      </c>
      <c r="AY126" s="5">
        <v>854</v>
      </c>
      <c r="AZ126" s="5">
        <v>855</v>
      </c>
      <c r="BA126" s="5"/>
      <c r="BB126" s="25">
        <v>240190</v>
      </c>
    </row>
    <row r="127" spans="1:54" ht="12.75" customHeight="1">
      <c r="A127" s="77">
        <v>14</v>
      </c>
      <c r="B127" s="78" t="s">
        <v>156</v>
      </c>
      <c r="C127" s="79" t="s">
        <v>48</v>
      </c>
      <c r="D127" s="68"/>
      <c r="E127" s="80"/>
      <c r="F127" s="68">
        <v>1</v>
      </c>
      <c r="G127" s="68">
        <v>4</v>
      </c>
      <c r="H127" s="68">
        <v>1</v>
      </c>
      <c r="I127" s="68">
        <v>1</v>
      </c>
      <c r="J127" s="68"/>
      <c r="K127" s="68">
        <v>3</v>
      </c>
      <c r="L127" s="68"/>
      <c r="M127" s="68">
        <v>1</v>
      </c>
      <c r="N127" s="68">
        <v>1</v>
      </c>
      <c r="O127" s="68"/>
      <c r="P127" s="68"/>
      <c r="Q127" s="68">
        <v>2</v>
      </c>
      <c r="R127" s="68">
        <v>2</v>
      </c>
      <c r="S127" s="68">
        <v>2</v>
      </c>
      <c r="T127" s="68"/>
      <c r="U127" s="68">
        <v>1</v>
      </c>
      <c r="V127" s="68">
        <v>1</v>
      </c>
      <c r="W127" s="68"/>
      <c r="X127" s="68"/>
      <c r="Y127" s="68"/>
      <c r="Z127" s="68">
        <v>2</v>
      </c>
      <c r="AA127" s="68"/>
      <c r="AB127" s="68">
        <v>2</v>
      </c>
      <c r="AC127" s="68">
        <v>1</v>
      </c>
      <c r="AD127" s="68"/>
      <c r="AE127" s="68"/>
      <c r="AF127" s="68"/>
      <c r="AG127" s="68"/>
      <c r="AH127" s="68">
        <v>1</v>
      </c>
      <c r="AI127" s="68"/>
      <c r="AJ127" s="68"/>
      <c r="AK127" s="68"/>
      <c r="AL127" s="68">
        <v>1</v>
      </c>
      <c r="AM127" s="68"/>
      <c r="AN127" s="68">
        <v>1</v>
      </c>
      <c r="AO127" s="68"/>
      <c r="AP127" s="68">
        <f t="shared" si="30"/>
        <v>11</v>
      </c>
      <c r="AQ127" s="68">
        <f t="shared" si="31"/>
        <v>17</v>
      </c>
      <c r="AR127" s="68"/>
      <c r="AS127" s="68">
        <v>2</v>
      </c>
      <c r="AT127" s="68">
        <f t="shared" si="32"/>
        <v>11</v>
      </c>
      <c r="AU127" s="81">
        <f t="shared" si="33"/>
        <v>19</v>
      </c>
      <c r="AV127" s="3">
        <f t="shared" si="20"/>
        <v>14</v>
      </c>
      <c r="AW127" s="6" t="s">
        <v>415</v>
      </c>
      <c r="AX127" s="5" t="s">
        <v>416</v>
      </c>
      <c r="AY127" s="5">
        <v>854</v>
      </c>
      <c r="AZ127" s="5">
        <v>855</v>
      </c>
      <c r="BA127" s="5"/>
      <c r="BB127" s="25">
        <v>240190</v>
      </c>
    </row>
    <row r="128" spans="1:54" ht="12.75" customHeight="1">
      <c r="A128" s="77">
        <v>15</v>
      </c>
      <c r="B128" s="78" t="s">
        <v>157</v>
      </c>
      <c r="C128" s="79" t="s">
        <v>48</v>
      </c>
      <c r="D128" s="68"/>
      <c r="E128" s="80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>
        <v>1</v>
      </c>
      <c r="W128" s="68"/>
      <c r="X128" s="68"/>
      <c r="Y128" s="68"/>
      <c r="Z128" s="68">
        <v>1</v>
      </c>
      <c r="AA128" s="68"/>
      <c r="AB128" s="68"/>
      <c r="AC128" s="68"/>
      <c r="AD128" s="68"/>
      <c r="AE128" s="68"/>
      <c r="AF128" s="68"/>
      <c r="AG128" s="68"/>
      <c r="AH128" s="68">
        <v>1</v>
      </c>
      <c r="AI128" s="68"/>
      <c r="AJ128" s="68"/>
      <c r="AK128" s="68"/>
      <c r="AL128" s="68"/>
      <c r="AM128" s="68"/>
      <c r="AN128" s="68"/>
      <c r="AO128" s="68"/>
      <c r="AP128" s="68">
        <f t="shared" si="30"/>
        <v>3</v>
      </c>
      <c r="AQ128" s="68">
        <f t="shared" si="31"/>
        <v>0</v>
      </c>
      <c r="AR128" s="68"/>
      <c r="AS128" s="68"/>
      <c r="AT128" s="68">
        <f t="shared" si="32"/>
        <v>3</v>
      </c>
      <c r="AU128" s="81">
        <f t="shared" si="33"/>
        <v>0</v>
      </c>
      <c r="AV128" s="3">
        <f t="shared" si="20"/>
        <v>15</v>
      </c>
      <c r="AW128" s="6" t="s">
        <v>415</v>
      </c>
      <c r="AX128" s="5" t="s">
        <v>416</v>
      </c>
      <c r="AY128" s="5">
        <v>854</v>
      </c>
      <c r="AZ128" s="5">
        <v>855</v>
      </c>
      <c r="BA128" s="5"/>
      <c r="BB128" s="25">
        <v>240190</v>
      </c>
    </row>
    <row r="129" spans="1:54" ht="12.75">
      <c r="A129" s="77">
        <v>16</v>
      </c>
      <c r="B129" s="78" t="s">
        <v>158</v>
      </c>
      <c r="C129" s="79" t="s">
        <v>48</v>
      </c>
      <c r="D129" s="68"/>
      <c r="E129" s="80"/>
      <c r="F129" s="68"/>
      <c r="G129" s="68">
        <v>2</v>
      </c>
      <c r="H129" s="68">
        <v>1</v>
      </c>
      <c r="I129" s="68">
        <v>1</v>
      </c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>
        <f t="shared" si="30"/>
        <v>0</v>
      </c>
      <c r="AQ129" s="68">
        <f t="shared" si="31"/>
        <v>4</v>
      </c>
      <c r="AR129" s="68"/>
      <c r="AS129" s="68"/>
      <c r="AT129" s="68">
        <f t="shared" si="32"/>
        <v>0</v>
      </c>
      <c r="AU129" s="81">
        <f t="shared" si="33"/>
        <v>4</v>
      </c>
      <c r="AV129" s="3">
        <f t="shared" si="20"/>
        <v>16</v>
      </c>
      <c r="AW129" s="6" t="s">
        <v>415</v>
      </c>
      <c r="AX129" s="5" t="s">
        <v>416</v>
      </c>
      <c r="AY129" s="5">
        <v>854</v>
      </c>
      <c r="AZ129" s="5">
        <v>855</v>
      </c>
      <c r="BA129" s="5"/>
      <c r="BB129" s="25">
        <v>240190</v>
      </c>
    </row>
    <row r="130" spans="1:54" s="9" customFormat="1" ht="12.75">
      <c r="A130" s="77"/>
      <c r="B130" s="78" t="s">
        <v>159</v>
      </c>
      <c r="C130" s="79"/>
      <c r="D130" s="68"/>
      <c r="E130" s="80">
        <f>SUM(E105:E129)</f>
        <v>0</v>
      </c>
      <c r="F130" s="68">
        <f aca="true" t="shared" si="34" ref="F130:AU130">SUM(F105:F129)</f>
        <v>13</v>
      </c>
      <c r="G130" s="68">
        <f t="shared" si="34"/>
        <v>32</v>
      </c>
      <c r="H130" s="68">
        <f t="shared" si="34"/>
        <v>32</v>
      </c>
      <c r="I130" s="68">
        <f t="shared" si="34"/>
        <v>82</v>
      </c>
      <c r="J130" s="68">
        <f t="shared" si="34"/>
        <v>0</v>
      </c>
      <c r="K130" s="68">
        <f t="shared" si="34"/>
        <v>114</v>
      </c>
      <c r="L130" s="68">
        <f t="shared" si="34"/>
        <v>1</v>
      </c>
      <c r="M130" s="68">
        <f t="shared" si="34"/>
        <v>62</v>
      </c>
      <c r="N130" s="68">
        <f t="shared" si="34"/>
        <v>25</v>
      </c>
      <c r="O130" s="68">
        <f t="shared" si="34"/>
        <v>98</v>
      </c>
      <c r="P130" s="68">
        <f t="shared" si="34"/>
        <v>39</v>
      </c>
      <c r="Q130" s="68">
        <f t="shared" si="34"/>
        <v>71</v>
      </c>
      <c r="R130" s="68">
        <f t="shared" si="34"/>
        <v>158</v>
      </c>
      <c r="S130" s="68">
        <f t="shared" si="34"/>
        <v>87</v>
      </c>
      <c r="T130" s="68">
        <f t="shared" si="34"/>
        <v>88</v>
      </c>
      <c r="U130" s="68">
        <f t="shared" si="34"/>
        <v>23</v>
      </c>
      <c r="V130" s="68">
        <f t="shared" si="34"/>
        <v>44</v>
      </c>
      <c r="W130" s="68">
        <f t="shared" si="34"/>
        <v>8</v>
      </c>
      <c r="X130" s="68">
        <f t="shared" si="34"/>
        <v>116</v>
      </c>
      <c r="Y130" s="68">
        <f t="shared" si="34"/>
        <v>26</v>
      </c>
      <c r="Z130" s="68">
        <f t="shared" si="34"/>
        <v>90</v>
      </c>
      <c r="AA130" s="68">
        <f t="shared" si="34"/>
        <v>17</v>
      </c>
      <c r="AB130" s="68">
        <f t="shared" si="34"/>
        <v>119</v>
      </c>
      <c r="AC130" s="68">
        <f t="shared" si="34"/>
        <v>16</v>
      </c>
      <c r="AD130" s="68">
        <f t="shared" si="34"/>
        <v>65</v>
      </c>
      <c r="AE130" s="68">
        <f t="shared" si="34"/>
        <v>7</v>
      </c>
      <c r="AF130" s="68">
        <f t="shared" si="34"/>
        <v>57</v>
      </c>
      <c r="AG130" s="68">
        <f t="shared" si="34"/>
        <v>15</v>
      </c>
      <c r="AH130" s="68">
        <f t="shared" si="34"/>
        <v>31</v>
      </c>
      <c r="AI130" s="68">
        <f t="shared" si="34"/>
        <v>2</v>
      </c>
      <c r="AJ130" s="68">
        <f t="shared" si="34"/>
        <v>5</v>
      </c>
      <c r="AK130" s="68">
        <f t="shared" si="34"/>
        <v>0</v>
      </c>
      <c r="AL130" s="68">
        <f t="shared" si="34"/>
        <v>32</v>
      </c>
      <c r="AM130" s="68">
        <f t="shared" si="34"/>
        <v>1</v>
      </c>
      <c r="AN130" s="68">
        <f t="shared" si="34"/>
        <v>14</v>
      </c>
      <c r="AO130" s="68">
        <f t="shared" si="34"/>
        <v>0</v>
      </c>
      <c r="AP130" s="68">
        <f t="shared" si="34"/>
        <v>884</v>
      </c>
      <c r="AQ130" s="68">
        <f t="shared" si="34"/>
        <v>706</v>
      </c>
      <c r="AR130" s="68">
        <f t="shared" si="34"/>
        <v>0</v>
      </c>
      <c r="AS130" s="68">
        <f t="shared" si="34"/>
        <v>6</v>
      </c>
      <c r="AT130" s="68">
        <f t="shared" si="34"/>
        <v>884</v>
      </c>
      <c r="AU130" s="81">
        <f t="shared" si="34"/>
        <v>712</v>
      </c>
      <c r="AV130" s="3"/>
      <c r="AW130" s="6" t="s">
        <v>415</v>
      </c>
      <c r="AX130" s="5" t="s">
        <v>416</v>
      </c>
      <c r="AY130" s="5">
        <v>854</v>
      </c>
      <c r="AZ130" s="5">
        <v>855</v>
      </c>
      <c r="BA130" s="5"/>
      <c r="BB130" s="25">
        <v>240190</v>
      </c>
    </row>
    <row r="131" spans="1:54" ht="12.75" customHeight="1">
      <c r="A131" s="77"/>
      <c r="B131" s="78" t="s">
        <v>160</v>
      </c>
      <c r="C131" s="79"/>
      <c r="D131" s="68"/>
      <c r="E131" s="80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>
        <f>J131+L131+N131+P131+R131+T131+V131+X131+Z131+AB131+AD131+AF131+AH131+AJ131+AL131+AN131</f>
        <v>0</v>
      </c>
      <c r="AQ131" s="68">
        <f>E131+F131+G131+H131+I131+K131+M131+O131+Q131+S131+U131+W131+Y131+AA131+AC131+AE131+AG131+AI131+AK131+AM131+AO131</f>
        <v>0</v>
      </c>
      <c r="AR131" s="68"/>
      <c r="AS131" s="68"/>
      <c r="AT131" s="68">
        <f aca="true" t="shared" si="35" ref="AT131:AU135">AP131+AR131</f>
        <v>0</v>
      </c>
      <c r="AU131" s="81">
        <f t="shared" si="35"/>
        <v>0</v>
      </c>
      <c r="AV131" s="3"/>
      <c r="AW131" s="6" t="s">
        <v>415</v>
      </c>
      <c r="AX131" s="5" t="s">
        <v>416</v>
      </c>
      <c r="AY131" s="5">
        <v>854</v>
      </c>
      <c r="AZ131" s="5">
        <v>855</v>
      </c>
      <c r="BA131" s="5"/>
      <c r="BB131" s="25">
        <v>240190</v>
      </c>
    </row>
    <row r="132" spans="1:54" ht="12.75">
      <c r="A132" s="77">
        <v>17</v>
      </c>
      <c r="B132" s="78" t="s">
        <v>161</v>
      </c>
      <c r="C132" s="79" t="s">
        <v>48</v>
      </c>
      <c r="D132" s="68"/>
      <c r="E132" s="80"/>
      <c r="F132" s="68"/>
      <c r="G132" s="68"/>
      <c r="H132" s="68"/>
      <c r="I132" s="68"/>
      <c r="J132" s="68"/>
      <c r="K132" s="68"/>
      <c r="L132" s="68"/>
      <c r="M132" s="68"/>
      <c r="N132" s="68"/>
      <c r="O132" s="68">
        <v>1</v>
      </c>
      <c r="P132" s="68"/>
      <c r="Q132" s="68"/>
      <c r="R132" s="68"/>
      <c r="S132" s="68">
        <v>2</v>
      </c>
      <c r="T132" s="68"/>
      <c r="U132" s="68"/>
      <c r="V132" s="68"/>
      <c r="W132" s="68">
        <v>1</v>
      </c>
      <c r="X132" s="68"/>
      <c r="Y132" s="68">
        <v>1</v>
      </c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>
        <f>J132+L132+N132+P132+R132+T132+V132+X132+Z132+AB132+AD132+AF132+AH132+AJ132+AL132+AN132</f>
        <v>0</v>
      </c>
      <c r="AQ132" s="68">
        <f>E132+F132+G132+H132+I132+K132+M132+O132+Q132+S132+U132+W132+Y132+AA132+AC132+AE132+AG132+AI132+AK132+AM132+AO132</f>
        <v>5</v>
      </c>
      <c r="AR132" s="68"/>
      <c r="AS132" s="68"/>
      <c r="AT132" s="68">
        <f t="shared" si="35"/>
        <v>0</v>
      </c>
      <c r="AU132" s="81">
        <f t="shared" si="35"/>
        <v>5</v>
      </c>
      <c r="AV132" s="3">
        <f t="shared" si="20"/>
        <v>17</v>
      </c>
      <c r="AW132" s="6" t="s">
        <v>415</v>
      </c>
      <c r="AX132" s="5" t="s">
        <v>416</v>
      </c>
      <c r="AY132" s="5">
        <v>854</v>
      </c>
      <c r="AZ132" s="5">
        <v>855</v>
      </c>
      <c r="BA132" s="5"/>
      <c r="BB132" s="25">
        <v>240190</v>
      </c>
    </row>
    <row r="133" spans="1:54" ht="12.75" customHeight="1">
      <c r="A133" s="77">
        <v>18</v>
      </c>
      <c r="B133" s="78" t="s">
        <v>162</v>
      </c>
      <c r="C133" s="79" t="s">
        <v>48</v>
      </c>
      <c r="D133" s="68"/>
      <c r="E133" s="80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>
        <v>1</v>
      </c>
      <c r="V133" s="68"/>
      <c r="W133" s="68"/>
      <c r="X133" s="68">
        <v>1</v>
      </c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>
        <f>J133+L133+N133+P133+R133+T133+V133+X133+Z133+AB133+AD133+AF133+AH133+AJ133+AL133+AN133</f>
        <v>1</v>
      </c>
      <c r="AQ133" s="68">
        <f>E133+F133+G133+H133+I133+K133+M133+O133+Q133+S133+U133+W133+Y133+AA133+AC133+AE133+AG133+AI133+AK133+AM133+AO133</f>
        <v>1</v>
      </c>
      <c r="AR133" s="68"/>
      <c r="AS133" s="68"/>
      <c r="AT133" s="68">
        <f t="shared" si="35"/>
        <v>1</v>
      </c>
      <c r="AU133" s="81">
        <f t="shared" si="35"/>
        <v>1</v>
      </c>
      <c r="AV133" s="3">
        <f t="shared" si="20"/>
        <v>18</v>
      </c>
      <c r="AW133" s="6" t="s">
        <v>415</v>
      </c>
      <c r="AX133" s="5" t="s">
        <v>416</v>
      </c>
      <c r="AY133" s="5">
        <v>854</v>
      </c>
      <c r="AZ133" s="5">
        <v>855</v>
      </c>
      <c r="BA133" s="5"/>
      <c r="BB133" s="25">
        <v>240190</v>
      </c>
    </row>
    <row r="134" spans="1:54" ht="12.75" customHeight="1">
      <c r="A134" s="77">
        <v>19</v>
      </c>
      <c r="B134" s="78" t="s">
        <v>163</v>
      </c>
      <c r="C134" s="79" t="s">
        <v>48</v>
      </c>
      <c r="D134" s="68"/>
      <c r="E134" s="80"/>
      <c r="F134" s="68"/>
      <c r="G134" s="68"/>
      <c r="H134" s="68"/>
      <c r="I134" s="68"/>
      <c r="J134" s="68"/>
      <c r="K134" s="68">
        <v>2</v>
      </c>
      <c r="L134" s="68"/>
      <c r="M134" s="68"/>
      <c r="N134" s="68"/>
      <c r="O134" s="68"/>
      <c r="P134" s="68"/>
      <c r="Q134" s="68"/>
      <c r="R134" s="68">
        <v>1</v>
      </c>
      <c r="S134" s="68"/>
      <c r="T134" s="68"/>
      <c r="U134" s="68"/>
      <c r="V134" s="68"/>
      <c r="W134" s="68"/>
      <c r="X134" s="68">
        <v>1</v>
      </c>
      <c r="Y134" s="68"/>
      <c r="Z134" s="68"/>
      <c r="AA134" s="68"/>
      <c r="AB134" s="68">
        <v>1</v>
      </c>
      <c r="AC134" s="68"/>
      <c r="AD134" s="68">
        <v>1</v>
      </c>
      <c r="AE134" s="68"/>
      <c r="AF134" s="68">
        <v>1</v>
      </c>
      <c r="AG134" s="68">
        <v>1</v>
      </c>
      <c r="AH134" s="68"/>
      <c r="AI134" s="68"/>
      <c r="AJ134" s="68"/>
      <c r="AK134" s="68"/>
      <c r="AL134" s="68"/>
      <c r="AM134" s="68"/>
      <c r="AN134" s="68"/>
      <c r="AO134" s="68"/>
      <c r="AP134" s="68">
        <f>J134+L134+N134+P134+R134+T134+V134+X134+Z134+AB134+AD134+AF134+AH134+AJ134+AL134+AN134</f>
        <v>5</v>
      </c>
      <c r="AQ134" s="68">
        <f>E134+F134+G134+H134+I134+K134+M134+O134+Q134+S134+U134+W134+Y134+AA134+AC134+AE134+AG134+AI134+AK134+AM134+AO134</f>
        <v>3</v>
      </c>
      <c r="AR134" s="68"/>
      <c r="AS134" s="68"/>
      <c r="AT134" s="68">
        <f t="shared" si="35"/>
        <v>5</v>
      </c>
      <c r="AU134" s="81">
        <f t="shared" si="35"/>
        <v>3</v>
      </c>
      <c r="AV134" s="3">
        <f t="shared" si="20"/>
        <v>19</v>
      </c>
      <c r="AW134" s="6" t="s">
        <v>415</v>
      </c>
      <c r="AX134" s="5" t="s">
        <v>416</v>
      </c>
      <c r="AY134" s="5">
        <v>854</v>
      </c>
      <c r="AZ134" s="5">
        <v>855</v>
      </c>
      <c r="BA134" s="5"/>
      <c r="BB134" s="25">
        <v>240190</v>
      </c>
    </row>
    <row r="135" spans="1:54" ht="12.75" customHeight="1">
      <c r="A135" s="77">
        <v>20</v>
      </c>
      <c r="B135" s="78" t="s">
        <v>164</v>
      </c>
      <c r="C135" s="79" t="s">
        <v>48</v>
      </c>
      <c r="D135" s="68"/>
      <c r="E135" s="80"/>
      <c r="F135" s="68"/>
      <c r="G135" s="68">
        <v>1</v>
      </c>
      <c r="H135" s="68">
        <v>1</v>
      </c>
      <c r="I135" s="68"/>
      <c r="J135" s="68"/>
      <c r="K135" s="68"/>
      <c r="L135" s="68"/>
      <c r="M135" s="68"/>
      <c r="N135" s="68"/>
      <c r="O135" s="68"/>
      <c r="P135" s="68">
        <v>1</v>
      </c>
      <c r="Q135" s="68"/>
      <c r="R135" s="68">
        <v>3</v>
      </c>
      <c r="S135" s="68"/>
      <c r="T135" s="68"/>
      <c r="U135" s="68"/>
      <c r="V135" s="68">
        <v>1</v>
      </c>
      <c r="W135" s="68"/>
      <c r="X135" s="68">
        <v>1</v>
      </c>
      <c r="Y135" s="68">
        <v>1</v>
      </c>
      <c r="Z135" s="68"/>
      <c r="AA135" s="68"/>
      <c r="AB135" s="68">
        <v>2</v>
      </c>
      <c r="AC135" s="68"/>
      <c r="AD135" s="68">
        <v>1</v>
      </c>
      <c r="AE135" s="68"/>
      <c r="AF135" s="68">
        <v>2</v>
      </c>
      <c r="AG135" s="68"/>
      <c r="AH135" s="68">
        <v>1</v>
      </c>
      <c r="AI135" s="68"/>
      <c r="AJ135" s="68"/>
      <c r="AK135" s="68"/>
      <c r="AL135" s="68"/>
      <c r="AM135" s="68"/>
      <c r="AN135" s="68"/>
      <c r="AO135" s="68">
        <v>1</v>
      </c>
      <c r="AP135" s="68">
        <f>J135+L135+N135+P135+R135+T135+V135+X135+Z135+AB135+AD135+AF135+AH135+AJ135+AL135+AN135</f>
        <v>12</v>
      </c>
      <c r="AQ135" s="68">
        <f>E135+F135+G135+H135+I135+K135+M135+O135+Q135+S135+U135+W135+Y135+AA135+AC135+AE135+AG135+AI135+AK135+AM135+AO135</f>
        <v>4</v>
      </c>
      <c r="AR135" s="68">
        <v>3</v>
      </c>
      <c r="AS135" s="68">
        <v>22</v>
      </c>
      <c r="AT135" s="68">
        <f t="shared" si="35"/>
        <v>15</v>
      </c>
      <c r="AU135" s="81">
        <f t="shared" si="35"/>
        <v>26</v>
      </c>
      <c r="AV135" s="3">
        <f t="shared" si="20"/>
        <v>20</v>
      </c>
      <c r="AW135" s="6" t="s">
        <v>415</v>
      </c>
      <c r="AX135" s="5" t="s">
        <v>416</v>
      </c>
      <c r="AY135" s="5">
        <v>854</v>
      </c>
      <c r="AZ135" s="5">
        <v>855</v>
      </c>
      <c r="BA135" s="5"/>
      <c r="BB135" s="25">
        <v>240190</v>
      </c>
    </row>
    <row r="136" spans="1:54" s="9" customFormat="1" ht="12.75">
      <c r="A136" s="77"/>
      <c r="B136" s="78" t="s">
        <v>165</v>
      </c>
      <c r="C136" s="79"/>
      <c r="D136" s="68"/>
      <c r="E136" s="80">
        <f>SUM(E132:E135)</f>
        <v>0</v>
      </c>
      <c r="F136" s="68">
        <f aca="true" t="shared" si="36" ref="F136:AU136">SUM(F132:F135)</f>
        <v>0</v>
      </c>
      <c r="G136" s="68">
        <f t="shared" si="36"/>
        <v>1</v>
      </c>
      <c r="H136" s="68">
        <f t="shared" si="36"/>
        <v>1</v>
      </c>
      <c r="I136" s="68">
        <f t="shared" si="36"/>
        <v>0</v>
      </c>
      <c r="J136" s="68">
        <f t="shared" si="36"/>
        <v>0</v>
      </c>
      <c r="K136" s="68">
        <f t="shared" si="36"/>
        <v>2</v>
      </c>
      <c r="L136" s="68">
        <f t="shared" si="36"/>
        <v>0</v>
      </c>
      <c r="M136" s="68">
        <f t="shared" si="36"/>
        <v>0</v>
      </c>
      <c r="N136" s="68">
        <f t="shared" si="36"/>
        <v>0</v>
      </c>
      <c r="O136" s="68">
        <f t="shared" si="36"/>
        <v>1</v>
      </c>
      <c r="P136" s="68">
        <f t="shared" si="36"/>
        <v>1</v>
      </c>
      <c r="Q136" s="68">
        <f t="shared" si="36"/>
        <v>0</v>
      </c>
      <c r="R136" s="68">
        <f t="shared" si="36"/>
        <v>4</v>
      </c>
      <c r="S136" s="68">
        <f t="shared" si="36"/>
        <v>2</v>
      </c>
      <c r="T136" s="68">
        <f t="shared" si="36"/>
        <v>0</v>
      </c>
      <c r="U136" s="68">
        <f t="shared" si="36"/>
        <v>1</v>
      </c>
      <c r="V136" s="68">
        <f t="shared" si="36"/>
        <v>1</v>
      </c>
      <c r="W136" s="68">
        <f t="shared" si="36"/>
        <v>1</v>
      </c>
      <c r="X136" s="68">
        <f t="shared" si="36"/>
        <v>3</v>
      </c>
      <c r="Y136" s="68">
        <f t="shared" si="36"/>
        <v>2</v>
      </c>
      <c r="Z136" s="68">
        <f t="shared" si="36"/>
        <v>0</v>
      </c>
      <c r="AA136" s="68">
        <f t="shared" si="36"/>
        <v>0</v>
      </c>
      <c r="AB136" s="68">
        <f t="shared" si="36"/>
        <v>3</v>
      </c>
      <c r="AC136" s="68">
        <f t="shared" si="36"/>
        <v>0</v>
      </c>
      <c r="AD136" s="68">
        <f t="shared" si="36"/>
        <v>2</v>
      </c>
      <c r="AE136" s="68">
        <f t="shared" si="36"/>
        <v>0</v>
      </c>
      <c r="AF136" s="68">
        <f t="shared" si="36"/>
        <v>3</v>
      </c>
      <c r="AG136" s="68">
        <f t="shared" si="36"/>
        <v>1</v>
      </c>
      <c r="AH136" s="68">
        <f t="shared" si="36"/>
        <v>1</v>
      </c>
      <c r="AI136" s="68">
        <f t="shared" si="36"/>
        <v>0</v>
      </c>
      <c r="AJ136" s="68">
        <f t="shared" si="36"/>
        <v>0</v>
      </c>
      <c r="AK136" s="68">
        <f t="shared" si="36"/>
        <v>0</v>
      </c>
      <c r="AL136" s="68">
        <f t="shared" si="36"/>
        <v>0</v>
      </c>
      <c r="AM136" s="68">
        <f t="shared" si="36"/>
        <v>0</v>
      </c>
      <c r="AN136" s="68">
        <f t="shared" si="36"/>
        <v>0</v>
      </c>
      <c r="AO136" s="68">
        <f t="shared" si="36"/>
        <v>1</v>
      </c>
      <c r="AP136" s="68">
        <f t="shared" si="36"/>
        <v>18</v>
      </c>
      <c r="AQ136" s="68">
        <f t="shared" si="36"/>
        <v>13</v>
      </c>
      <c r="AR136" s="68">
        <f t="shared" si="36"/>
        <v>3</v>
      </c>
      <c r="AS136" s="68">
        <f t="shared" si="36"/>
        <v>22</v>
      </c>
      <c r="AT136" s="68">
        <f t="shared" si="36"/>
        <v>21</v>
      </c>
      <c r="AU136" s="81">
        <f t="shared" si="36"/>
        <v>35</v>
      </c>
      <c r="AV136" s="8"/>
      <c r="AW136" s="6" t="s">
        <v>415</v>
      </c>
      <c r="AX136" s="5" t="s">
        <v>416</v>
      </c>
      <c r="AY136" s="5">
        <v>854</v>
      </c>
      <c r="AZ136" s="5">
        <v>855</v>
      </c>
      <c r="BA136" s="5"/>
      <c r="BB136" s="25">
        <v>240190</v>
      </c>
    </row>
    <row r="137" spans="1:54" ht="12.75">
      <c r="A137" s="77"/>
      <c r="B137" s="78" t="s">
        <v>166</v>
      </c>
      <c r="C137" s="79"/>
      <c r="D137" s="68"/>
      <c r="E137" s="80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>
        <f aca="true" t="shared" si="37" ref="AP137:AP144">J137+L137+N137+P137+R137+T137+V137+X137+Z137+AB137+AD137+AF137+AH137+AJ137+AL137+AN137</f>
        <v>0</v>
      </c>
      <c r="AQ137" s="68">
        <f aca="true" t="shared" si="38" ref="AQ137:AQ144">E137+F137+G137+H137+I137+K137+M137+O137+Q137+S137+U137+W137+Y137+AA137+AC137+AE137+AG137+AI137+AK137+AM137+AO137</f>
        <v>0</v>
      </c>
      <c r="AR137" s="68"/>
      <c r="AS137" s="68"/>
      <c r="AT137" s="68">
        <f aca="true" t="shared" si="39" ref="AT137:AU144">AP137+AR137</f>
        <v>0</v>
      </c>
      <c r="AU137" s="81">
        <f t="shared" si="39"/>
        <v>0</v>
      </c>
      <c r="AV137" s="3"/>
      <c r="AW137" s="6" t="s">
        <v>415</v>
      </c>
      <c r="AX137" s="5" t="s">
        <v>416</v>
      </c>
      <c r="AY137" s="5">
        <v>854</v>
      </c>
      <c r="AZ137" s="5">
        <v>855</v>
      </c>
      <c r="BA137" s="5"/>
      <c r="BB137" s="25">
        <v>240190</v>
      </c>
    </row>
    <row r="138" spans="1:54" ht="12.75" customHeight="1">
      <c r="A138" s="77">
        <v>21</v>
      </c>
      <c r="B138" s="78" t="s">
        <v>167</v>
      </c>
      <c r="C138" s="79"/>
      <c r="D138" s="68"/>
      <c r="E138" s="80"/>
      <c r="F138" s="68"/>
      <c r="G138" s="68"/>
      <c r="H138" s="68"/>
      <c r="I138" s="68"/>
      <c r="J138" s="68"/>
      <c r="K138" s="68"/>
      <c r="L138" s="68"/>
      <c r="M138" s="68">
        <v>1</v>
      </c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>
        <v>1</v>
      </c>
      <c r="AM138" s="68"/>
      <c r="AN138" s="68"/>
      <c r="AO138" s="68"/>
      <c r="AP138" s="68">
        <f t="shared" si="37"/>
        <v>1</v>
      </c>
      <c r="AQ138" s="68">
        <f t="shared" si="38"/>
        <v>1</v>
      </c>
      <c r="AR138" s="68"/>
      <c r="AS138" s="68"/>
      <c r="AT138" s="68">
        <f t="shared" si="39"/>
        <v>1</v>
      </c>
      <c r="AU138" s="81">
        <f t="shared" si="39"/>
        <v>1</v>
      </c>
      <c r="AV138" s="3">
        <f aca="true" t="shared" si="40" ref="AV138:AV199">A138</f>
        <v>21</v>
      </c>
      <c r="AW138" s="6" t="s">
        <v>415</v>
      </c>
      <c r="AX138" s="5" t="s">
        <v>416</v>
      </c>
      <c r="AY138" s="5">
        <v>854</v>
      </c>
      <c r="AZ138" s="5">
        <v>855</v>
      </c>
      <c r="BA138" s="5"/>
      <c r="BB138" s="25">
        <v>240190</v>
      </c>
    </row>
    <row r="139" spans="1:54" ht="12.75" customHeight="1">
      <c r="A139" s="77"/>
      <c r="B139" s="78" t="s">
        <v>168</v>
      </c>
      <c r="C139" s="79"/>
      <c r="D139" s="68"/>
      <c r="E139" s="80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>
        <f t="shared" si="37"/>
        <v>0</v>
      </c>
      <c r="AQ139" s="68">
        <f t="shared" si="38"/>
        <v>0</v>
      </c>
      <c r="AR139" s="68"/>
      <c r="AS139" s="68"/>
      <c r="AT139" s="68">
        <f t="shared" si="39"/>
        <v>0</v>
      </c>
      <c r="AU139" s="81">
        <f t="shared" si="39"/>
        <v>0</v>
      </c>
      <c r="AV139" s="3"/>
      <c r="AW139" s="6" t="s">
        <v>415</v>
      </c>
      <c r="AX139" s="5" t="s">
        <v>416</v>
      </c>
      <c r="AY139" s="5">
        <v>854</v>
      </c>
      <c r="AZ139" s="5">
        <v>855</v>
      </c>
      <c r="BA139" s="5"/>
      <c r="BB139" s="25">
        <v>240190</v>
      </c>
    </row>
    <row r="140" spans="1:54" ht="12.75">
      <c r="A140" s="77">
        <v>22</v>
      </c>
      <c r="B140" s="78" t="s">
        <v>169</v>
      </c>
      <c r="C140" s="79" t="s">
        <v>48</v>
      </c>
      <c r="D140" s="68"/>
      <c r="E140" s="80"/>
      <c r="F140" s="68">
        <v>2</v>
      </c>
      <c r="G140" s="68"/>
      <c r="H140" s="68">
        <v>2</v>
      </c>
      <c r="I140" s="68">
        <v>4</v>
      </c>
      <c r="J140" s="68"/>
      <c r="K140" s="68">
        <v>6</v>
      </c>
      <c r="L140" s="68"/>
      <c r="M140" s="68">
        <v>2</v>
      </c>
      <c r="N140" s="68"/>
      <c r="O140" s="68">
        <v>5</v>
      </c>
      <c r="P140" s="68">
        <v>1</v>
      </c>
      <c r="Q140" s="68">
        <v>4</v>
      </c>
      <c r="R140" s="68">
        <v>9</v>
      </c>
      <c r="S140" s="68">
        <v>4</v>
      </c>
      <c r="T140" s="68">
        <v>7</v>
      </c>
      <c r="U140" s="68">
        <v>1</v>
      </c>
      <c r="V140" s="68"/>
      <c r="W140" s="68"/>
      <c r="X140" s="68">
        <v>5</v>
      </c>
      <c r="Y140" s="68">
        <v>1</v>
      </c>
      <c r="Z140" s="68">
        <v>4</v>
      </c>
      <c r="AA140" s="68">
        <v>1</v>
      </c>
      <c r="AB140" s="68">
        <v>7</v>
      </c>
      <c r="AC140" s="68">
        <v>1</v>
      </c>
      <c r="AD140" s="68">
        <v>3</v>
      </c>
      <c r="AE140" s="68"/>
      <c r="AF140" s="68">
        <v>2</v>
      </c>
      <c r="AG140" s="68"/>
      <c r="AH140" s="68">
        <v>1</v>
      </c>
      <c r="AI140" s="68"/>
      <c r="AJ140" s="68"/>
      <c r="AK140" s="68"/>
      <c r="AL140" s="68">
        <v>3</v>
      </c>
      <c r="AM140" s="68"/>
      <c r="AN140" s="68">
        <v>1</v>
      </c>
      <c r="AO140" s="68"/>
      <c r="AP140" s="68">
        <f t="shared" si="37"/>
        <v>43</v>
      </c>
      <c r="AQ140" s="68">
        <f t="shared" si="38"/>
        <v>33</v>
      </c>
      <c r="AR140" s="68"/>
      <c r="AS140" s="68"/>
      <c r="AT140" s="68">
        <f t="shared" si="39"/>
        <v>43</v>
      </c>
      <c r="AU140" s="81">
        <f t="shared" si="39"/>
        <v>33</v>
      </c>
      <c r="AV140" s="3">
        <f t="shared" si="40"/>
        <v>22</v>
      </c>
      <c r="AW140" s="6" t="s">
        <v>415</v>
      </c>
      <c r="AX140" s="5" t="s">
        <v>416</v>
      </c>
      <c r="AY140" s="5">
        <v>854</v>
      </c>
      <c r="AZ140" s="5">
        <v>855</v>
      </c>
      <c r="BA140" s="5"/>
      <c r="BB140" s="25">
        <v>240190</v>
      </c>
    </row>
    <row r="141" spans="1:54" ht="12.75">
      <c r="A141" s="77">
        <v>23</v>
      </c>
      <c r="B141" s="78" t="s">
        <v>170</v>
      </c>
      <c r="C141" s="79" t="s">
        <v>48</v>
      </c>
      <c r="D141" s="68"/>
      <c r="E141" s="80"/>
      <c r="F141" s="68"/>
      <c r="G141" s="68"/>
      <c r="H141" s="68"/>
      <c r="I141" s="68"/>
      <c r="J141" s="68">
        <v>1</v>
      </c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>
        <v>1</v>
      </c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>
        <f t="shared" si="37"/>
        <v>2</v>
      </c>
      <c r="AQ141" s="68">
        <f t="shared" si="38"/>
        <v>0</v>
      </c>
      <c r="AR141" s="68"/>
      <c r="AS141" s="68"/>
      <c r="AT141" s="68">
        <f t="shared" si="39"/>
        <v>2</v>
      </c>
      <c r="AU141" s="81">
        <f t="shared" si="39"/>
        <v>0</v>
      </c>
      <c r="AV141" s="3">
        <f t="shared" si="40"/>
        <v>23</v>
      </c>
      <c r="AW141" s="6" t="s">
        <v>415</v>
      </c>
      <c r="AX141" s="5" t="s">
        <v>416</v>
      </c>
      <c r="AY141" s="5">
        <v>854</v>
      </c>
      <c r="AZ141" s="5">
        <v>855</v>
      </c>
      <c r="BA141" s="5"/>
      <c r="BB141" s="25">
        <v>240190</v>
      </c>
    </row>
    <row r="142" spans="1:54" ht="12.75">
      <c r="A142" s="77">
        <v>24</v>
      </c>
      <c r="B142" s="78" t="s">
        <v>171</v>
      </c>
      <c r="C142" s="79" t="s">
        <v>48</v>
      </c>
      <c r="D142" s="68"/>
      <c r="E142" s="80"/>
      <c r="F142" s="68"/>
      <c r="G142" s="68"/>
      <c r="H142" s="68"/>
      <c r="I142" s="68"/>
      <c r="J142" s="68"/>
      <c r="K142" s="68"/>
      <c r="L142" s="68"/>
      <c r="M142" s="68"/>
      <c r="N142" s="68"/>
      <c r="O142" s="68">
        <v>1</v>
      </c>
      <c r="P142" s="68"/>
      <c r="Q142" s="68"/>
      <c r="R142" s="68"/>
      <c r="S142" s="68">
        <v>1</v>
      </c>
      <c r="T142" s="68"/>
      <c r="U142" s="68"/>
      <c r="V142" s="68"/>
      <c r="W142" s="68"/>
      <c r="X142" s="68">
        <v>1</v>
      </c>
      <c r="Y142" s="68"/>
      <c r="Z142" s="68">
        <v>1</v>
      </c>
      <c r="AA142" s="68"/>
      <c r="AB142" s="68"/>
      <c r="AC142" s="68"/>
      <c r="AD142" s="68"/>
      <c r="AE142" s="68"/>
      <c r="AF142" s="68"/>
      <c r="AG142" s="68"/>
      <c r="AH142" s="68">
        <v>1</v>
      </c>
      <c r="AI142" s="68"/>
      <c r="AJ142" s="68"/>
      <c r="AK142" s="68"/>
      <c r="AL142" s="68"/>
      <c r="AM142" s="68"/>
      <c r="AN142" s="68"/>
      <c r="AO142" s="68"/>
      <c r="AP142" s="68">
        <f t="shared" si="37"/>
        <v>3</v>
      </c>
      <c r="AQ142" s="68">
        <f t="shared" si="38"/>
        <v>2</v>
      </c>
      <c r="AR142" s="68"/>
      <c r="AS142" s="68">
        <v>3</v>
      </c>
      <c r="AT142" s="68">
        <f t="shared" si="39"/>
        <v>3</v>
      </c>
      <c r="AU142" s="81">
        <f t="shared" si="39"/>
        <v>5</v>
      </c>
      <c r="AV142" s="3">
        <f t="shared" si="40"/>
        <v>24</v>
      </c>
      <c r="AW142" s="6" t="s">
        <v>415</v>
      </c>
      <c r="AX142" s="5" t="s">
        <v>416</v>
      </c>
      <c r="AY142" s="5">
        <v>854</v>
      </c>
      <c r="AZ142" s="5">
        <v>855</v>
      </c>
      <c r="BA142" s="5"/>
      <c r="BB142" s="25">
        <v>240190</v>
      </c>
    </row>
    <row r="143" spans="1:54" ht="12.75" customHeight="1">
      <c r="A143" s="77">
        <v>25</v>
      </c>
      <c r="B143" s="78" t="s">
        <v>172</v>
      </c>
      <c r="C143" s="79" t="s">
        <v>48</v>
      </c>
      <c r="D143" s="68"/>
      <c r="E143" s="80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>
        <v>1</v>
      </c>
      <c r="S143" s="68">
        <v>1</v>
      </c>
      <c r="T143" s="68">
        <v>1</v>
      </c>
      <c r="U143" s="68"/>
      <c r="V143" s="68"/>
      <c r="W143" s="68"/>
      <c r="X143" s="68"/>
      <c r="Y143" s="68"/>
      <c r="Z143" s="68">
        <v>1</v>
      </c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>
        <v>1</v>
      </c>
      <c r="AM143" s="68"/>
      <c r="AN143" s="68"/>
      <c r="AO143" s="68"/>
      <c r="AP143" s="68">
        <f t="shared" si="37"/>
        <v>4</v>
      </c>
      <c r="AQ143" s="68">
        <f t="shared" si="38"/>
        <v>1</v>
      </c>
      <c r="AR143" s="68"/>
      <c r="AS143" s="68"/>
      <c r="AT143" s="68">
        <f t="shared" si="39"/>
        <v>4</v>
      </c>
      <c r="AU143" s="81">
        <f t="shared" si="39"/>
        <v>1</v>
      </c>
      <c r="AV143" s="3">
        <f t="shared" si="40"/>
        <v>25</v>
      </c>
      <c r="AW143" s="6" t="s">
        <v>415</v>
      </c>
      <c r="AX143" s="5" t="s">
        <v>416</v>
      </c>
      <c r="AY143" s="5">
        <v>854</v>
      </c>
      <c r="AZ143" s="5">
        <v>855</v>
      </c>
      <c r="BA143" s="5"/>
      <c r="BB143" s="25">
        <v>240190</v>
      </c>
    </row>
    <row r="144" spans="1:54" ht="12.75">
      <c r="A144" s="77">
        <v>26</v>
      </c>
      <c r="B144" s="78" t="s">
        <v>173</v>
      </c>
      <c r="C144" s="79" t="s">
        <v>48</v>
      </c>
      <c r="D144" s="68"/>
      <c r="E144" s="80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>
        <v>1</v>
      </c>
      <c r="AG144" s="68"/>
      <c r="AH144" s="68"/>
      <c r="AI144" s="68"/>
      <c r="AJ144" s="68"/>
      <c r="AK144" s="68"/>
      <c r="AL144" s="68"/>
      <c r="AM144" s="68"/>
      <c r="AN144" s="68"/>
      <c r="AO144" s="68"/>
      <c r="AP144" s="68">
        <f t="shared" si="37"/>
        <v>1</v>
      </c>
      <c r="AQ144" s="68">
        <f t="shared" si="38"/>
        <v>0</v>
      </c>
      <c r="AR144" s="68"/>
      <c r="AS144" s="68"/>
      <c r="AT144" s="68">
        <f t="shared" si="39"/>
        <v>1</v>
      </c>
      <c r="AU144" s="81">
        <f t="shared" si="39"/>
        <v>0</v>
      </c>
      <c r="AV144" s="3">
        <f t="shared" si="40"/>
        <v>26</v>
      </c>
      <c r="AW144" s="6" t="s">
        <v>415</v>
      </c>
      <c r="AX144" s="5" t="s">
        <v>416</v>
      </c>
      <c r="AY144" s="5">
        <v>854</v>
      </c>
      <c r="AZ144" s="5">
        <v>855</v>
      </c>
      <c r="BA144" s="5"/>
      <c r="BB144" s="25">
        <v>240190</v>
      </c>
    </row>
    <row r="145" spans="1:54" s="9" customFormat="1" ht="12.75">
      <c r="A145" s="77"/>
      <c r="B145" s="78" t="s">
        <v>174</v>
      </c>
      <c r="C145" s="79"/>
      <c r="D145" s="68"/>
      <c r="E145" s="80">
        <f>SUM(E140:E144)</f>
        <v>0</v>
      </c>
      <c r="F145" s="68">
        <f aca="true" t="shared" si="41" ref="F145:AU145">SUM(F140:F144)</f>
        <v>2</v>
      </c>
      <c r="G145" s="68">
        <f t="shared" si="41"/>
        <v>0</v>
      </c>
      <c r="H145" s="68">
        <f t="shared" si="41"/>
        <v>2</v>
      </c>
      <c r="I145" s="68">
        <f t="shared" si="41"/>
        <v>4</v>
      </c>
      <c r="J145" s="68">
        <f t="shared" si="41"/>
        <v>1</v>
      </c>
      <c r="K145" s="68">
        <f t="shared" si="41"/>
        <v>6</v>
      </c>
      <c r="L145" s="68">
        <f t="shared" si="41"/>
        <v>0</v>
      </c>
      <c r="M145" s="68">
        <f t="shared" si="41"/>
        <v>2</v>
      </c>
      <c r="N145" s="68">
        <f t="shared" si="41"/>
        <v>0</v>
      </c>
      <c r="O145" s="68">
        <f t="shared" si="41"/>
        <v>6</v>
      </c>
      <c r="P145" s="68">
        <f t="shared" si="41"/>
        <v>1</v>
      </c>
      <c r="Q145" s="68">
        <f t="shared" si="41"/>
        <v>4</v>
      </c>
      <c r="R145" s="68">
        <f t="shared" si="41"/>
        <v>10</v>
      </c>
      <c r="S145" s="68">
        <f t="shared" si="41"/>
        <v>6</v>
      </c>
      <c r="T145" s="68">
        <f t="shared" si="41"/>
        <v>8</v>
      </c>
      <c r="U145" s="68">
        <f t="shared" si="41"/>
        <v>1</v>
      </c>
      <c r="V145" s="68">
        <f t="shared" si="41"/>
        <v>0</v>
      </c>
      <c r="W145" s="68">
        <f t="shared" si="41"/>
        <v>0</v>
      </c>
      <c r="X145" s="68">
        <f t="shared" si="41"/>
        <v>6</v>
      </c>
      <c r="Y145" s="68">
        <f t="shared" si="41"/>
        <v>1</v>
      </c>
      <c r="Z145" s="68">
        <f t="shared" si="41"/>
        <v>6</v>
      </c>
      <c r="AA145" s="68">
        <f t="shared" si="41"/>
        <v>1</v>
      </c>
      <c r="AB145" s="68">
        <f t="shared" si="41"/>
        <v>8</v>
      </c>
      <c r="AC145" s="68">
        <f t="shared" si="41"/>
        <v>1</v>
      </c>
      <c r="AD145" s="68">
        <f t="shared" si="41"/>
        <v>3</v>
      </c>
      <c r="AE145" s="68">
        <f t="shared" si="41"/>
        <v>0</v>
      </c>
      <c r="AF145" s="68">
        <f t="shared" si="41"/>
        <v>3</v>
      </c>
      <c r="AG145" s="68">
        <f t="shared" si="41"/>
        <v>0</v>
      </c>
      <c r="AH145" s="68">
        <f t="shared" si="41"/>
        <v>2</v>
      </c>
      <c r="AI145" s="68">
        <f t="shared" si="41"/>
        <v>0</v>
      </c>
      <c r="AJ145" s="68">
        <f t="shared" si="41"/>
        <v>0</v>
      </c>
      <c r="AK145" s="68">
        <f t="shared" si="41"/>
        <v>0</v>
      </c>
      <c r="AL145" s="68">
        <f t="shared" si="41"/>
        <v>4</v>
      </c>
      <c r="AM145" s="68">
        <f t="shared" si="41"/>
        <v>0</v>
      </c>
      <c r="AN145" s="68">
        <f t="shared" si="41"/>
        <v>1</v>
      </c>
      <c r="AO145" s="68">
        <f t="shared" si="41"/>
        <v>0</v>
      </c>
      <c r="AP145" s="68">
        <f t="shared" si="41"/>
        <v>53</v>
      </c>
      <c r="AQ145" s="68">
        <f t="shared" si="41"/>
        <v>36</v>
      </c>
      <c r="AR145" s="68">
        <f t="shared" si="41"/>
        <v>0</v>
      </c>
      <c r="AS145" s="68">
        <f t="shared" si="41"/>
        <v>3</v>
      </c>
      <c r="AT145" s="68">
        <f t="shared" si="41"/>
        <v>53</v>
      </c>
      <c r="AU145" s="81">
        <f t="shared" si="41"/>
        <v>39</v>
      </c>
      <c r="AV145" s="8"/>
      <c r="AW145" s="6" t="s">
        <v>415</v>
      </c>
      <c r="AX145" s="5" t="s">
        <v>416</v>
      </c>
      <c r="AY145" s="5">
        <v>854</v>
      </c>
      <c r="AZ145" s="5">
        <v>855</v>
      </c>
      <c r="BA145" s="5"/>
      <c r="BB145" s="25">
        <v>240190</v>
      </c>
    </row>
    <row r="146" spans="1:54" ht="12.75">
      <c r="A146" s="77"/>
      <c r="B146" s="78" t="s">
        <v>175</v>
      </c>
      <c r="C146" s="79"/>
      <c r="D146" s="68"/>
      <c r="E146" s="80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>
        <f aca="true" t="shared" si="42" ref="AP146:AP151">J146+L146+N146+P146+R146+T146+V146+X146+Z146+AB146+AD146+AF146+AH146+AJ146+AL146+AN146</f>
        <v>0</v>
      </c>
      <c r="AQ146" s="68">
        <f aca="true" t="shared" si="43" ref="AQ146:AQ151">E146+F146+G146+H146+I146+K146+M146+O146+Q146+S146+U146+W146+Y146+AA146+AC146+AE146+AG146+AI146+AK146+AM146+AO146</f>
        <v>0</v>
      </c>
      <c r="AR146" s="68"/>
      <c r="AS146" s="68"/>
      <c r="AT146" s="68">
        <f aca="true" t="shared" si="44" ref="AT146:AT151">AP146+AR146</f>
        <v>0</v>
      </c>
      <c r="AU146" s="81">
        <f aca="true" t="shared" si="45" ref="AU146:AU151">AQ146+AS146</f>
        <v>0</v>
      </c>
      <c r="AV146" s="3"/>
      <c r="AW146" s="6" t="s">
        <v>415</v>
      </c>
      <c r="AX146" s="5" t="s">
        <v>416</v>
      </c>
      <c r="AY146" s="5">
        <v>854</v>
      </c>
      <c r="AZ146" s="5">
        <v>855</v>
      </c>
      <c r="BA146" s="5"/>
      <c r="BB146" s="25">
        <v>240190</v>
      </c>
    </row>
    <row r="147" spans="1:54" ht="12.75">
      <c r="A147" s="77">
        <v>27</v>
      </c>
      <c r="B147" s="78" t="s">
        <v>176</v>
      </c>
      <c r="C147" s="79" t="s">
        <v>48</v>
      </c>
      <c r="D147" s="68"/>
      <c r="E147" s="80"/>
      <c r="F147" s="68"/>
      <c r="G147" s="68"/>
      <c r="H147" s="68"/>
      <c r="I147" s="68">
        <v>1</v>
      </c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>
        <v>1</v>
      </c>
      <c r="AI147" s="68"/>
      <c r="AJ147" s="68"/>
      <c r="AK147" s="68"/>
      <c r="AL147" s="68"/>
      <c r="AM147" s="68"/>
      <c r="AN147" s="68"/>
      <c r="AO147" s="68"/>
      <c r="AP147" s="68">
        <f t="shared" si="42"/>
        <v>1</v>
      </c>
      <c r="AQ147" s="68">
        <f t="shared" si="43"/>
        <v>1</v>
      </c>
      <c r="AR147" s="68"/>
      <c r="AS147" s="68"/>
      <c r="AT147" s="68">
        <f t="shared" si="44"/>
        <v>1</v>
      </c>
      <c r="AU147" s="81">
        <f t="shared" si="45"/>
        <v>1</v>
      </c>
      <c r="AV147" s="3">
        <f t="shared" si="40"/>
        <v>27</v>
      </c>
      <c r="AW147" s="6" t="s">
        <v>415</v>
      </c>
      <c r="AX147" s="5" t="s">
        <v>416</v>
      </c>
      <c r="AY147" s="5">
        <v>854</v>
      </c>
      <c r="AZ147" s="5">
        <v>855</v>
      </c>
      <c r="BA147" s="5"/>
      <c r="BB147" s="25">
        <v>240190</v>
      </c>
    </row>
    <row r="148" spans="1:54" ht="12.75" customHeight="1">
      <c r="A148" s="77">
        <v>28</v>
      </c>
      <c r="B148" s="78" t="s">
        <v>177</v>
      </c>
      <c r="C148" s="79" t="s">
        <v>48</v>
      </c>
      <c r="D148" s="68"/>
      <c r="E148" s="80"/>
      <c r="F148" s="68"/>
      <c r="G148" s="68">
        <v>5</v>
      </c>
      <c r="H148" s="68">
        <v>5</v>
      </c>
      <c r="I148" s="68">
        <v>10</v>
      </c>
      <c r="J148" s="68"/>
      <c r="K148" s="68">
        <v>17</v>
      </c>
      <c r="L148" s="68"/>
      <c r="M148" s="68">
        <v>9</v>
      </c>
      <c r="N148" s="68">
        <v>2</v>
      </c>
      <c r="O148" s="68">
        <v>15</v>
      </c>
      <c r="P148" s="68">
        <v>1</v>
      </c>
      <c r="Q148" s="68">
        <v>14</v>
      </c>
      <c r="R148" s="68">
        <v>12</v>
      </c>
      <c r="S148" s="68">
        <v>23</v>
      </c>
      <c r="T148" s="68">
        <v>12</v>
      </c>
      <c r="U148" s="68">
        <v>6</v>
      </c>
      <c r="V148" s="68">
        <v>3</v>
      </c>
      <c r="W148" s="68">
        <v>1</v>
      </c>
      <c r="X148" s="68">
        <v>21</v>
      </c>
      <c r="Y148" s="68"/>
      <c r="Z148" s="68">
        <v>4</v>
      </c>
      <c r="AA148" s="68">
        <v>1</v>
      </c>
      <c r="AB148" s="68">
        <v>8</v>
      </c>
      <c r="AC148" s="68">
        <v>2</v>
      </c>
      <c r="AD148" s="68">
        <v>4</v>
      </c>
      <c r="AE148" s="68"/>
      <c r="AF148" s="68">
        <v>2</v>
      </c>
      <c r="AG148" s="68">
        <v>1</v>
      </c>
      <c r="AH148" s="68">
        <v>2</v>
      </c>
      <c r="AI148" s="68"/>
      <c r="AJ148" s="68"/>
      <c r="AK148" s="68"/>
      <c r="AL148" s="68"/>
      <c r="AM148" s="68"/>
      <c r="AN148" s="68"/>
      <c r="AO148" s="68"/>
      <c r="AP148" s="68">
        <f t="shared" si="42"/>
        <v>71</v>
      </c>
      <c r="AQ148" s="68">
        <f t="shared" si="43"/>
        <v>109</v>
      </c>
      <c r="AR148" s="68"/>
      <c r="AS148" s="68"/>
      <c r="AT148" s="68">
        <f t="shared" si="44"/>
        <v>71</v>
      </c>
      <c r="AU148" s="81">
        <f t="shared" si="45"/>
        <v>109</v>
      </c>
      <c r="AV148" s="3">
        <f t="shared" si="40"/>
        <v>28</v>
      </c>
      <c r="AW148" s="6" t="s">
        <v>415</v>
      </c>
      <c r="AX148" s="5" t="s">
        <v>416</v>
      </c>
      <c r="AY148" s="5">
        <v>854</v>
      </c>
      <c r="AZ148" s="5">
        <v>855</v>
      </c>
      <c r="BA148" s="5"/>
      <c r="BB148" s="25">
        <v>240190</v>
      </c>
    </row>
    <row r="149" spans="1:54" ht="12.75">
      <c r="A149" s="77">
        <v>29</v>
      </c>
      <c r="B149" s="78" t="s">
        <v>178</v>
      </c>
      <c r="C149" s="79" t="s">
        <v>48</v>
      </c>
      <c r="D149" s="68"/>
      <c r="E149" s="80"/>
      <c r="F149" s="68">
        <v>1</v>
      </c>
      <c r="G149" s="68">
        <v>2</v>
      </c>
      <c r="H149" s="68">
        <v>2</v>
      </c>
      <c r="I149" s="68">
        <v>2</v>
      </c>
      <c r="J149" s="68"/>
      <c r="K149" s="68"/>
      <c r="L149" s="68"/>
      <c r="M149" s="68">
        <v>1</v>
      </c>
      <c r="N149" s="68"/>
      <c r="O149" s="68"/>
      <c r="P149" s="68"/>
      <c r="Q149" s="68"/>
      <c r="R149" s="68">
        <v>1</v>
      </c>
      <c r="S149" s="68"/>
      <c r="T149" s="68">
        <v>1</v>
      </c>
      <c r="U149" s="68"/>
      <c r="V149" s="68">
        <v>1</v>
      </c>
      <c r="W149" s="68"/>
      <c r="X149" s="68"/>
      <c r="Y149" s="68"/>
      <c r="Z149" s="68"/>
      <c r="AA149" s="68"/>
      <c r="AB149" s="68">
        <v>3</v>
      </c>
      <c r="AC149" s="68"/>
      <c r="AD149" s="68">
        <v>2</v>
      </c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>
        <f t="shared" si="42"/>
        <v>8</v>
      </c>
      <c r="AQ149" s="68">
        <f t="shared" si="43"/>
        <v>8</v>
      </c>
      <c r="AR149" s="68"/>
      <c r="AS149" s="68"/>
      <c r="AT149" s="68">
        <f t="shared" si="44"/>
        <v>8</v>
      </c>
      <c r="AU149" s="81">
        <f t="shared" si="45"/>
        <v>8</v>
      </c>
      <c r="AV149" s="3">
        <f t="shared" si="40"/>
        <v>29</v>
      </c>
      <c r="AW149" s="6" t="s">
        <v>415</v>
      </c>
      <c r="AX149" s="5" t="s">
        <v>416</v>
      </c>
      <c r="AY149" s="5">
        <v>854</v>
      </c>
      <c r="AZ149" s="5">
        <v>855</v>
      </c>
      <c r="BA149" s="5"/>
      <c r="BB149" s="25">
        <v>240190</v>
      </c>
    </row>
    <row r="150" spans="1:54" ht="12.75">
      <c r="A150" s="77">
        <v>30</v>
      </c>
      <c r="B150" s="78" t="s">
        <v>179</v>
      </c>
      <c r="C150" s="79" t="s">
        <v>48</v>
      </c>
      <c r="D150" s="68"/>
      <c r="E150" s="80"/>
      <c r="F150" s="68">
        <v>5</v>
      </c>
      <c r="G150" s="68">
        <v>7</v>
      </c>
      <c r="H150" s="68">
        <v>19</v>
      </c>
      <c r="I150" s="68">
        <v>60</v>
      </c>
      <c r="J150" s="68">
        <v>1</v>
      </c>
      <c r="K150" s="68">
        <v>94</v>
      </c>
      <c r="L150" s="68">
        <v>5</v>
      </c>
      <c r="M150" s="68">
        <v>33</v>
      </c>
      <c r="N150" s="68">
        <v>15</v>
      </c>
      <c r="O150" s="68">
        <v>77</v>
      </c>
      <c r="P150" s="68">
        <v>25</v>
      </c>
      <c r="Q150" s="68">
        <v>65</v>
      </c>
      <c r="R150" s="68">
        <v>128</v>
      </c>
      <c r="S150" s="68">
        <v>91</v>
      </c>
      <c r="T150" s="68">
        <v>93</v>
      </c>
      <c r="U150" s="68">
        <v>22</v>
      </c>
      <c r="V150" s="68">
        <v>30</v>
      </c>
      <c r="W150" s="68">
        <v>2</v>
      </c>
      <c r="X150" s="68">
        <v>116</v>
      </c>
      <c r="Y150" s="68">
        <v>21</v>
      </c>
      <c r="Z150" s="68">
        <v>77</v>
      </c>
      <c r="AA150" s="68">
        <v>2</v>
      </c>
      <c r="AB150" s="68">
        <v>90</v>
      </c>
      <c r="AC150" s="68">
        <v>12</v>
      </c>
      <c r="AD150" s="68">
        <v>54</v>
      </c>
      <c r="AE150" s="68">
        <v>5</v>
      </c>
      <c r="AF150" s="68">
        <v>63</v>
      </c>
      <c r="AG150" s="68">
        <v>4</v>
      </c>
      <c r="AH150" s="68">
        <v>28</v>
      </c>
      <c r="AI150" s="68">
        <v>1</v>
      </c>
      <c r="AJ150" s="68">
        <v>7</v>
      </c>
      <c r="AK150" s="68"/>
      <c r="AL150" s="68">
        <v>25</v>
      </c>
      <c r="AM150" s="68"/>
      <c r="AN150" s="68">
        <v>18</v>
      </c>
      <c r="AO150" s="68">
        <v>2</v>
      </c>
      <c r="AP150" s="68">
        <f t="shared" si="42"/>
        <v>775</v>
      </c>
      <c r="AQ150" s="68">
        <f t="shared" si="43"/>
        <v>522</v>
      </c>
      <c r="AR150" s="68">
        <v>13</v>
      </c>
      <c r="AS150" s="12">
        <v>34</v>
      </c>
      <c r="AT150" s="68">
        <f t="shared" si="44"/>
        <v>788</v>
      </c>
      <c r="AU150" s="81">
        <f t="shared" si="45"/>
        <v>556</v>
      </c>
      <c r="AV150" s="3">
        <f t="shared" si="40"/>
        <v>30</v>
      </c>
      <c r="AW150" s="6" t="s">
        <v>415</v>
      </c>
      <c r="AX150" s="5" t="s">
        <v>416</v>
      </c>
      <c r="AY150" s="5">
        <v>854</v>
      </c>
      <c r="AZ150" s="5">
        <v>855</v>
      </c>
      <c r="BA150" s="5"/>
      <c r="BB150" s="25">
        <v>240190</v>
      </c>
    </row>
    <row r="151" spans="1:54" ht="12.75" customHeight="1">
      <c r="A151" s="77">
        <v>31</v>
      </c>
      <c r="B151" s="78" t="s">
        <v>180</v>
      </c>
      <c r="C151" s="79" t="s">
        <v>48</v>
      </c>
      <c r="D151" s="68"/>
      <c r="E151" s="80"/>
      <c r="F151" s="68"/>
      <c r="G151" s="68"/>
      <c r="H151" s="68"/>
      <c r="I151" s="68">
        <v>2</v>
      </c>
      <c r="J151" s="68"/>
      <c r="K151" s="68">
        <v>4</v>
      </c>
      <c r="L151" s="68"/>
      <c r="M151" s="68">
        <v>2</v>
      </c>
      <c r="N151" s="68">
        <v>1</v>
      </c>
      <c r="O151" s="68">
        <v>4</v>
      </c>
      <c r="P151" s="68">
        <v>1</v>
      </c>
      <c r="Q151" s="68">
        <v>1</v>
      </c>
      <c r="R151" s="68">
        <v>3</v>
      </c>
      <c r="S151" s="68">
        <v>7</v>
      </c>
      <c r="T151" s="68">
        <v>4</v>
      </c>
      <c r="U151" s="68">
        <v>2</v>
      </c>
      <c r="V151" s="68"/>
      <c r="W151" s="68">
        <v>1</v>
      </c>
      <c r="X151" s="68">
        <v>10</v>
      </c>
      <c r="Y151" s="68"/>
      <c r="Z151" s="68">
        <v>4</v>
      </c>
      <c r="AA151" s="68"/>
      <c r="AB151" s="68">
        <v>5</v>
      </c>
      <c r="AC151" s="68"/>
      <c r="AD151" s="68"/>
      <c r="AE151" s="68"/>
      <c r="AF151" s="68">
        <v>2</v>
      </c>
      <c r="AG151" s="68"/>
      <c r="AH151" s="68">
        <v>3</v>
      </c>
      <c r="AI151" s="68"/>
      <c r="AJ151" s="68"/>
      <c r="AK151" s="68"/>
      <c r="AL151" s="68"/>
      <c r="AM151" s="68"/>
      <c r="AN151" s="68"/>
      <c r="AO151" s="68"/>
      <c r="AP151" s="68">
        <f t="shared" si="42"/>
        <v>33</v>
      </c>
      <c r="AQ151" s="68">
        <f t="shared" si="43"/>
        <v>23</v>
      </c>
      <c r="AR151" s="68"/>
      <c r="AS151" s="68">
        <v>1</v>
      </c>
      <c r="AT151" s="68">
        <f t="shared" si="44"/>
        <v>33</v>
      </c>
      <c r="AU151" s="81">
        <f t="shared" si="45"/>
        <v>24</v>
      </c>
      <c r="AV151" s="3">
        <f t="shared" si="40"/>
        <v>31</v>
      </c>
      <c r="AW151" s="6" t="s">
        <v>415</v>
      </c>
      <c r="AX151" s="5" t="s">
        <v>416</v>
      </c>
      <c r="AY151" s="5">
        <v>854</v>
      </c>
      <c r="AZ151" s="5">
        <v>855</v>
      </c>
      <c r="BA151" s="5"/>
      <c r="BB151" s="25">
        <v>240190</v>
      </c>
    </row>
    <row r="152" spans="1:54" s="9" customFormat="1" ht="12.75">
      <c r="A152" s="77"/>
      <c r="B152" s="78" t="s">
        <v>181</v>
      </c>
      <c r="C152" s="79"/>
      <c r="D152" s="68"/>
      <c r="E152" s="80">
        <f>SUM(E147:E151)</f>
        <v>0</v>
      </c>
      <c r="F152" s="68">
        <f aca="true" t="shared" si="46" ref="F152:AU152">SUM(F147:F151)</f>
        <v>6</v>
      </c>
      <c r="G152" s="68">
        <f t="shared" si="46"/>
        <v>14</v>
      </c>
      <c r="H152" s="68">
        <f t="shared" si="46"/>
        <v>26</v>
      </c>
      <c r="I152" s="68">
        <f t="shared" si="46"/>
        <v>75</v>
      </c>
      <c r="J152" s="68">
        <f t="shared" si="46"/>
        <v>1</v>
      </c>
      <c r="K152" s="68">
        <f t="shared" si="46"/>
        <v>115</v>
      </c>
      <c r="L152" s="68">
        <f t="shared" si="46"/>
        <v>5</v>
      </c>
      <c r="M152" s="68">
        <f t="shared" si="46"/>
        <v>45</v>
      </c>
      <c r="N152" s="68">
        <f t="shared" si="46"/>
        <v>18</v>
      </c>
      <c r="O152" s="68">
        <f t="shared" si="46"/>
        <v>96</v>
      </c>
      <c r="P152" s="68">
        <f t="shared" si="46"/>
        <v>27</v>
      </c>
      <c r="Q152" s="68">
        <f t="shared" si="46"/>
        <v>80</v>
      </c>
      <c r="R152" s="68">
        <f t="shared" si="46"/>
        <v>144</v>
      </c>
      <c r="S152" s="68">
        <f t="shared" si="46"/>
        <v>121</v>
      </c>
      <c r="T152" s="68">
        <f t="shared" si="46"/>
        <v>110</v>
      </c>
      <c r="U152" s="68">
        <f t="shared" si="46"/>
        <v>30</v>
      </c>
      <c r="V152" s="68">
        <f t="shared" si="46"/>
        <v>34</v>
      </c>
      <c r="W152" s="68">
        <f t="shared" si="46"/>
        <v>4</v>
      </c>
      <c r="X152" s="68">
        <f t="shared" si="46"/>
        <v>147</v>
      </c>
      <c r="Y152" s="68">
        <f t="shared" si="46"/>
        <v>21</v>
      </c>
      <c r="Z152" s="68">
        <f t="shared" si="46"/>
        <v>85</v>
      </c>
      <c r="AA152" s="68">
        <f t="shared" si="46"/>
        <v>3</v>
      </c>
      <c r="AB152" s="68">
        <f t="shared" si="46"/>
        <v>106</v>
      </c>
      <c r="AC152" s="68">
        <f t="shared" si="46"/>
        <v>14</v>
      </c>
      <c r="AD152" s="68">
        <f t="shared" si="46"/>
        <v>60</v>
      </c>
      <c r="AE152" s="68">
        <f t="shared" si="46"/>
        <v>5</v>
      </c>
      <c r="AF152" s="68">
        <f t="shared" si="46"/>
        <v>67</v>
      </c>
      <c r="AG152" s="68">
        <f t="shared" si="46"/>
        <v>5</v>
      </c>
      <c r="AH152" s="68">
        <f t="shared" si="46"/>
        <v>34</v>
      </c>
      <c r="AI152" s="68">
        <f t="shared" si="46"/>
        <v>1</v>
      </c>
      <c r="AJ152" s="68">
        <f t="shared" si="46"/>
        <v>7</v>
      </c>
      <c r="AK152" s="68">
        <f t="shared" si="46"/>
        <v>0</v>
      </c>
      <c r="AL152" s="68">
        <f t="shared" si="46"/>
        <v>25</v>
      </c>
      <c r="AM152" s="68">
        <f t="shared" si="46"/>
        <v>0</v>
      </c>
      <c r="AN152" s="68">
        <f t="shared" si="46"/>
        <v>18</v>
      </c>
      <c r="AO152" s="68">
        <f t="shared" si="46"/>
        <v>2</v>
      </c>
      <c r="AP152" s="68">
        <f t="shared" si="46"/>
        <v>888</v>
      </c>
      <c r="AQ152" s="68">
        <f t="shared" si="46"/>
        <v>663</v>
      </c>
      <c r="AR152" s="68">
        <f t="shared" si="46"/>
        <v>13</v>
      </c>
      <c r="AS152" s="68">
        <f t="shared" si="46"/>
        <v>35</v>
      </c>
      <c r="AT152" s="68">
        <f t="shared" si="46"/>
        <v>901</v>
      </c>
      <c r="AU152" s="81">
        <f t="shared" si="46"/>
        <v>698</v>
      </c>
      <c r="AV152" s="3"/>
      <c r="AW152" s="6" t="s">
        <v>415</v>
      </c>
      <c r="AX152" s="5" t="s">
        <v>416</v>
      </c>
      <c r="AY152" s="5">
        <v>854</v>
      </c>
      <c r="AZ152" s="5">
        <v>855</v>
      </c>
      <c r="BA152" s="5"/>
      <c r="BB152" s="25">
        <v>240190</v>
      </c>
    </row>
    <row r="153" spans="1:54" ht="12.75" customHeight="1">
      <c r="A153" s="77"/>
      <c r="B153" s="78" t="s">
        <v>182</v>
      </c>
      <c r="C153" s="79"/>
      <c r="D153" s="68"/>
      <c r="E153" s="80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>
        <f>J153+L153+N153+P153+R153+T153+V153+X153+Z153+AB153+AD153+AF153+AH153+AJ153+AL153+AN153</f>
        <v>0</v>
      </c>
      <c r="AQ153" s="68">
        <f>E153+F153+G153+H153+I153+K153+M153+O153+Q153+S153+U153+W153+Y153+AA153+AC153+AE153+AG153+AI153+AK153+AM153+AO153</f>
        <v>0</v>
      </c>
      <c r="AR153" s="68"/>
      <c r="AS153" s="68"/>
      <c r="AT153" s="68">
        <f>AP153+AR153</f>
        <v>0</v>
      </c>
      <c r="AU153" s="81">
        <f>AQ153+AS153</f>
        <v>0</v>
      </c>
      <c r="AV153" s="3"/>
      <c r="AW153" s="6" t="s">
        <v>415</v>
      </c>
      <c r="AX153" s="5" t="s">
        <v>416</v>
      </c>
      <c r="AY153" s="5">
        <v>856</v>
      </c>
      <c r="AZ153" s="5">
        <v>857</v>
      </c>
      <c r="BA153" s="5"/>
      <c r="BB153" s="25">
        <v>240191</v>
      </c>
    </row>
    <row r="154" spans="1:54" ht="12.75" customHeight="1">
      <c r="A154" s="77">
        <v>1</v>
      </c>
      <c r="B154" s="78" t="s">
        <v>183</v>
      </c>
      <c r="C154" s="79" t="s">
        <v>48</v>
      </c>
      <c r="D154" s="68"/>
      <c r="E154" s="80"/>
      <c r="F154" s="68"/>
      <c r="G154" s="68"/>
      <c r="H154" s="68"/>
      <c r="I154" s="68"/>
      <c r="J154" s="68"/>
      <c r="K154" s="68"/>
      <c r="L154" s="68"/>
      <c r="M154" s="68"/>
      <c r="N154" s="68"/>
      <c r="O154" s="68">
        <v>1</v>
      </c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>
        <v>1</v>
      </c>
      <c r="AM154" s="68"/>
      <c r="AN154" s="68"/>
      <c r="AO154" s="68"/>
      <c r="AP154" s="68">
        <f aca="true" t="shared" si="47" ref="AP154:AP169">J154+L154+N154+P154+R154+T154+V154+X154+Z154+AB154+AD154+AF154+AH154+AJ154+AL154+AN154</f>
        <v>1</v>
      </c>
      <c r="AQ154" s="68">
        <f aca="true" t="shared" si="48" ref="AQ154:AQ169">E154+F154+G154+H154+I154+K154+M154+O154+Q154+S154+U154+W154+Y154+AA154+AC154+AE154+AG154+AI154+AK154+AM154+AO154</f>
        <v>1</v>
      </c>
      <c r="AR154" s="68"/>
      <c r="AS154" s="68"/>
      <c r="AT154" s="68">
        <f aca="true" t="shared" si="49" ref="AT154:AT169">AP154+AR154</f>
        <v>1</v>
      </c>
      <c r="AU154" s="81">
        <f aca="true" t="shared" si="50" ref="AU154:AU169">AQ154+AS154</f>
        <v>1</v>
      </c>
      <c r="AV154" s="3">
        <f t="shared" si="40"/>
        <v>1</v>
      </c>
      <c r="AW154" s="6" t="s">
        <v>415</v>
      </c>
      <c r="AX154" s="5" t="s">
        <v>416</v>
      </c>
      <c r="AY154" s="5">
        <v>856</v>
      </c>
      <c r="AZ154" s="5">
        <v>857</v>
      </c>
      <c r="BA154" s="5"/>
      <c r="BB154" s="25">
        <v>240191</v>
      </c>
    </row>
    <row r="155" spans="1:54" ht="12.75">
      <c r="A155" s="77">
        <v>2</v>
      </c>
      <c r="B155" s="78" t="s">
        <v>184</v>
      </c>
      <c r="C155" s="79" t="s">
        <v>48</v>
      </c>
      <c r="D155" s="68"/>
      <c r="E155" s="80"/>
      <c r="F155" s="68">
        <v>1</v>
      </c>
      <c r="G155" s="68">
        <v>1</v>
      </c>
      <c r="H155" s="68"/>
      <c r="I155" s="68">
        <v>1</v>
      </c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>
        <v>1</v>
      </c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>
        <f t="shared" si="47"/>
        <v>1</v>
      </c>
      <c r="AQ155" s="68">
        <f t="shared" si="48"/>
        <v>3</v>
      </c>
      <c r="AR155" s="68"/>
      <c r="AS155" s="68">
        <v>1</v>
      </c>
      <c r="AT155" s="68">
        <f t="shared" si="49"/>
        <v>1</v>
      </c>
      <c r="AU155" s="81">
        <f t="shared" si="50"/>
        <v>4</v>
      </c>
      <c r="AV155" s="3">
        <f t="shared" si="40"/>
        <v>2</v>
      </c>
      <c r="AW155" s="6" t="s">
        <v>415</v>
      </c>
      <c r="AX155" s="5" t="s">
        <v>416</v>
      </c>
      <c r="AY155" s="5">
        <v>856</v>
      </c>
      <c r="AZ155" s="5">
        <v>857</v>
      </c>
      <c r="BA155" s="5"/>
      <c r="BB155" s="25">
        <v>240191</v>
      </c>
    </row>
    <row r="156" spans="1:54" ht="12.75">
      <c r="A156" s="77">
        <v>3</v>
      </c>
      <c r="B156" s="78" t="s">
        <v>185</v>
      </c>
      <c r="C156" s="79" t="s">
        <v>48</v>
      </c>
      <c r="D156" s="68"/>
      <c r="E156" s="80"/>
      <c r="F156" s="68">
        <v>1</v>
      </c>
      <c r="G156" s="68"/>
      <c r="H156" s="68">
        <v>1</v>
      </c>
      <c r="I156" s="68">
        <v>8</v>
      </c>
      <c r="J156" s="68"/>
      <c r="K156" s="68">
        <v>3</v>
      </c>
      <c r="L156" s="68"/>
      <c r="M156" s="68"/>
      <c r="N156" s="68">
        <v>1</v>
      </c>
      <c r="O156" s="68">
        <v>3</v>
      </c>
      <c r="P156" s="68">
        <v>1</v>
      </c>
      <c r="Q156" s="68"/>
      <c r="R156" s="68">
        <v>1</v>
      </c>
      <c r="S156" s="68"/>
      <c r="T156" s="68">
        <v>1</v>
      </c>
      <c r="U156" s="68"/>
      <c r="V156" s="68"/>
      <c r="W156" s="68"/>
      <c r="X156" s="68">
        <v>1</v>
      </c>
      <c r="Y156" s="68"/>
      <c r="Z156" s="68">
        <v>1</v>
      </c>
      <c r="AA156" s="68"/>
      <c r="AB156" s="68">
        <v>1</v>
      </c>
      <c r="AC156" s="68"/>
      <c r="AD156" s="68"/>
      <c r="AE156" s="68"/>
      <c r="AF156" s="68">
        <v>1</v>
      </c>
      <c r="AG156" s="68"/>
      <c r="AH156" s="68"/>
      <c r="AI156" s="68"/>
      <c r="AJ156" s="68"/>
      <c r="AK156" s="68"/>
      <c r="AL156" s="68"/>
      <c r="AM156" s="68"/>
      <c r="AN156" s="68"/>
      <c r="AO156" s="68"/>
      <c r="AP156" s="68">
        <f t="shared" si="47"/>
        <v>8</v>
      </c>
      <c r="AQ156" s="68">
        <f t="shared" si="48"/>
        <v>16</v>
      </c>
      <c r="AR156" s="68"/>
      <c r="AS156" s="68"/>
      <c r="AT156" s="68">
        <f t="shared" si="49"/>
        <v>8</v>
      </c>
      <c r="AU156" s="81">
        <f t="shared" si="50"/>
        <v>16</v>
      </c>
      <c r="AV156" s="3">
        <f t="shared" si="40"/>
        <v>3</v>
      </c>
      <c r="AW156" s="6" t="s">
        <v>415</v>
      </c>
      <c r="AX156" s="5" t="s">
        <v>416</v>
      </c>
      <c r="AY156" s="5">
        <v>856</v>
      </c>
      <c r="AZ156" s="5">
        <v>857</v>
      </c>
      <c r="BA156" s="5"/>
      <c r="BB156" s="25">
        <v>240191</v>
      </c>
    </row>
    <row r="157" spans="1:54" ht="12.75" customHeight="1">
      <c r="A157" s="77">
        <v>4</v>
      </c>
      <c r="B157" s="78" t="s">
        <v>186</v>
      </c>
      <c r="C157" s="79" t="s">
        <v>199</v>
      </c>
      <c r="D157" s="68"/>
      <c r="E157" s="80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>
        <v>1</v>
      </c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>
        <f>J157+L157+N157+P157+R157+T157+V157+X157+Z157+AB157+AD157+AF157+AH157+AJ157+AL157+AN157</f>
        <v>1</v>
      </c>
      <c r="AQ157" s="68">
        <f>E157+F157+G157+H157+I157+K157+M157+O157+Q157+S157+U157+W157+Y157+AA157+AC157+AE157+AG157+AI157+AK157+AM157+AO157</f>
        <v>0</v>
      </c>
      <c r="AR157" s="68"/>
      <c r="AS157" s="68"/>
      <c r="AT157" s="68">
        <f>AP157+AR157</f>
        <v>1</v>
      </c>
      <c r="AU157" s="81">
        <f>AQ157+AS157</f>
        <v>0</v>
      </c>
      <c r="AV157" s="3">
        <f t="shared" si="40"/>
        <v>4</v>
      </c>
      <c r="AW157" s="6" t="s">
        <v>415</v>
      </c>
      <c r="AX157" s="5" t="s">
        <v>416</v>
      </c>
      <c r="AY157" s="5">
        <v>856</v>
      </c>
      <c r="AZ157" s="5">
        <v>857</v>
      </c>
      <c r="BA157" s="5"/>
      <c r="BB157" s="25">
        <v>240191</v>
      </c>
    </row>
    <row r="158" spans="1:54" ht="12.75" customHeight="1">
      <c r="A158" s="77">
        <v>4</v>
      </c>
      <c r="B158" s="78" t="s">
        <v>186</v>
      </c>
      <c r="C158" s="79" t="s">
        <v>48</v>
      </c>
      <c r="D158" s="68"/>
      <c r="E158" s="80"/>
      <c r="F158" s="68"/>
      <c r="G158" s="68">
        <v>1</v>
      </c>
      <c r="H158" s="68">
        <v>3</v>
      </c>
      <c r="I158" s="68">
        <v>1</v>
      </c>
      <c r="J158" s="68"/>
      <c r="K158" s="68">
        <v>4</v>
      </c>
      <c r="L158" s="68"/>
      <c r="M158" s="68">
        <v>4</v>
      </c>
      <c r="N158" s="68">
        <v>2</v>
      </c>
      <c r="O158" s="68">
        <v>4</v>
      </c>
      <c r="P158" s="68">
        <v>2</v>
      </c>
      <c r="Q158" s="68">
        <v>7</v>
      </c>
      <c r="R158" s="68">
        <v>15</v>
      </c>
      <c r="S158" s="68">
        <v>8</v>
      </c>
      <c r="T158" s="68">
        <v>10</v>
      </c>
      <c r="U158" s="68">
        <v>3</v>
      </c>
      <c r="V158" s="68">
        <v>3</v>
      </c>
      <c r="W158" s="68"/>
      <c r="X158" s="68">
        <v>10</v>
      </c>
      <c r="Y158" s="68">
        <v>1</v>
      </c>
      <c r="Z158" s="68">
        <v>9</v>
      </c>
      <c r="AA158" s="68"/>
      <c r="AB158" s="68">
        <v>10</v>
      </c>
      <c r="AC158" s="68">
        <v>1</v>
      </c>
      <c r="AD158" s="68">
        <v>4</v>
      </c>
      <c r="AE158" s="68"/>
      <c r="AF158" s="68">
        <v>4</v>
      </c>
      <c r="AG158" s="68"/>
      <c r="AH158" s="68"/>
      <c r="AI158" s="68"/>
      <c r="AJ158" s="68"/>
      <c r="AK158" s="68"/>
      <c r="AL158" s="68">
        <v>1</v>
      </c>
      <c r="AM158" s="68"/>
      <c r="AN158" s="68"/>
      <c r="AO158" s="68"/>
      <c r="AP158" s="68">
        <f t="shared" si="47"/>
        <v>70</v>
      </c>
      <c r="AQ158" s="68">
        <f t="shared" si="48"/>
        <v>37</v>
      </c>
      <c r="AR158" s="68"/>
      <c r="AS158" s="68"/>
      <c r="AT158" s="68">
        <f t="shared" si="49"/>
        <v>70</v>
      </c>
      <c r="AU158" s="81">
        <f t="shared" si="50"/>
        <v>37</v>
      </c>
      <c r="AV158" s="3">
        <f t="shared" si="40"/>
        <v>4</v>
      </c>
      <c r="AW158" s="6" t="s">
        <v>415</v>
      </c>
      <c r="AX158" s="5" t="s">
        <v>416</v>
      </c>
      <c r="AY158" s="5">
        <v>856</v>
      </c>
      <c r="AZ158" s="5">
        <v>857</v>
      </c>
      <c r="BA158" s="5"/>
      <c r="BB158" s="25">
        <v>240191</v>
      </c>
    </row>
    <row r="159" spans="1:54" ht="12.75" customHeight="1">
      <c r="A159" s="77">
        <v>5</v>
      </c>
      <c r="B159" s="78" t="s">
        <v>187</v>
      </c>
      <c r="C159" s="79" t="s">
        <v>48</v>
      </c>
      <c r="D159" s="68"/>
      <c r="E159" s="80"/>
      <c r="F159" s="68">
        <v>1</v>
      </c>
      <c r="G159" s="68"/>
      <c r="H159" s="68">
        <v>1</v>
      </c>
      <c r="I159" s="68"/>
      <c r="J159" s="68"/>
      <c r="K159" s="68">
        <v>7</v>
      </c>
      <c r="L159" s="68"/>
      <c r="M159" s="68"/>
      <c r="N159" s="68"/>
      <c r="O159" s="68"/>
      <c r="P159" s="68"/>
      <c r="Q159" s="68"/>
      <c r="R159" s="68">
        <v>4</v>
      </c>
      <c r="S159" s="68">
        <v>1</v>
      </c>
      <c r="T159" s="68">
        <v>1</v>
      </c>
      <c r="U159" s="68">
        <v>1</v>
      </c>
      <c r="V159" s="68">
        <v>1</v>
      </c>
      <c r="W159" s="68"/>
      <c r="X159" s="68"/>
      <c r="Y159" s="68"/>
      <c r="Z159" s="68">
        <v>1</v>
      </c>
      <c r="AA159" s="68"/>
      <c r="AB159" s="68">
        <v>2</v>
      </c>
      <c r="AC159" s="68"/>
      <c r="AD159" s="68"/>
      <c r="AE159" s="68"/>
      <c r="AF159" s="68">
        <v>1</v>
      </c>
      <c r="AG159" s="68"/>
      <c r="AH159" s="68"/>
      <c r="AI159" s="68"/>
      <c r="AJ159" s="68"/>
      <c r="AK159" s="68"/>
      <c r="AL159" s="68"/>
      <c r="AM159" s="68"/>
      <c r="AN159" s="68"/>
      <c r="AO159" s="68"/>
      <c r="AP159" s="68">
        <f t="shared" si="47"/>
        <v>10</v>
      </c>
      <c r="AQ159" s="68">
        <f t="shared" si="48"/>
        <v>11</v>
      </c>
      <c r="AR159" s="68"/>
      <c r="AS159" s="68"/>
      <c r="AT159" s="68">
        <f t="shared" si="49"/>
        <v>10</v>
      </c>
      <c r="AU159" s="81">
        <f t="shared" si="50"/>
        <v>11</v>
      </c>
      <c r="AV159" s="3">
        <f t="shared" si="40"/>
        <v>5</v>
      </c>
      <c r="AW159" s="6" t="s">
        <v>415</v>
      </c>
      <c r="AX159" s="5" t="s">
        <v>416</v>
      </c>
      <c r="AY159" s="5">
        <v>856</v>
      </c>
      <c r="AZ159" s="5">
        <v>857</v>
      </c>
      <c r="BA159" s="5"/>
      <c r="BB159" s="25">
        <v>240191</v>
      </c>
    </row>
    <row r="160" spans="1:54" ht="12.75" customHeight="1">
      <c r="A160" s="77">
        <v>6</v>
      </c>
      <c r="B160" s="78" t="s">
        <v>188</v>
      </c>
      <c r="C160" s="79" t="s">
        <v>48</v>
      </c>
      <c r="D160" s="68"/>
      <c r="E160" s="80"/>
      <c r="F160" s="68">
        <v>1</v>
      </c>
      <c r="G160" s="68">
        <v>1</v>
      </c>
      <c r="H160" s="68">
        <v>1</v>
      </c>
      <c r="I160" s="68">
        <v>2</v>
      </c>
      <c r="J160" s="68"/>
      <c r="K160" s="68">
        <v>2</v>
      </c>
      <c r="L160" s="68"/>
      <c r="M160" s="68">
        <v>2</v>
      </c>
      <c r="N160" s="68"/>
      <c r="O160" s="68">
        <v>1</v>
      </c>
      <c r="P160" s="68"/>
      <c r="Q160" s="68">
        <v>1</v>
      </c>
      <c r="R160" s="68">
        <v>2</v>
      </c>
      <c r="S160" s="68">
        <v>1</v>
      </c>
      <c r="T160" s="68">
        <v>3</v>
      </c>
      <c r="U160" s="68"/>
      <c r="V160" s="68"/>
      <c r="W160" s="68"/>
      <c r="X160" s="68">
        <v>4</v>
      </c>
      <c r="Y160" s="68">
        <v>2</v>
      </c>
      <c r="Z160" s="68">
        <v>2</v>
      </c>
      <c r="AA160" s="68"/>
      <c r="AB160" s="68">
        <v>3</v>
      </c>
      <c r="AC160" s="68"/>
      <c r="AD160" s="68"/>
      <c r="AE160" s="68"/>
      <c r="AF160" s="68">
        <v>1</v>
      </c>
      <c r="AG160" s="68"/>
      <c r="AH160" s="68">
        <v>1</v>
      </c>
      <c r="AI160" s="68"/>
      <c r="AJ160" s="68"/>
      <c r="AK160" s="68"/>
      <c r="AL160" s="68"/>
      <c r="AM160" s="68"/>
      <c r="AN160" s="68"/>
      <c r="AO160" s="68"/>
      <c r="AP160" s="68">
        <f t="shared" si="47"/>
        <v>16</v>
      </c>
      <c r="AQ160" s="68">
        <f t="shared" si="48"/>
        <v>14</v>
      </c>
      <c r="AR160" s="68"/>
      <c r="AS160" s="68"/>
      <c r="AT160" s="68">
        <f t="shared" si="49"/>
        <v>16</v>
      </c>
      <c r="AU160" s="81">
        <f t="shared" si="50"/>
        <v>14</v>
      </c>
      <c r="AV160" s="3">
        <f t="shared" si="40"/>
        <v>6</v>
      </c>
      <c r="AW160" s="6" t="s">
        <v>415</v>
      </c>
      <c r="AX160" s="5" t="s">
        <v>416</v>
      </c>
      <c r="AY160" s="5">
        <v>856</v>
      </c>
      <c r="AZ160" s="5">
        <v>857</v>
      </c>
      <c r="BA160" s="5"/>
      <c r="BB160" s="25">
        <v>240191</v>
      </c>
    </row>
    <row r="161" spans="1:54" ht="12.75" customHeight="1">
      <c r="A161" s="77">
        <v>7</v>
      </c>
      <c r="B161" s="78" t="s">
        <v>189</v>
      </c>
      <c r="C161" s="79" t="s">
        <v>48</v>
      </c>
      <c r="D161" s="68"/>
      <c r="E161" s="80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>
        <v>1</v>
      </c>
      <c r="S161" s="68">
        <v>1</v>
      </c>
      <c r="T161" s="68"/>
      <c r="U161" s="68"/>
      <c r="V161" s="68"/>
      <c r="W161" s="68"/>
      <c r="X161" s="68">
        <v>2</v>
      </c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>
        <f t="shared" si="47"/>
        <v>3</v>
      </c>
      <c r="AQ161" s="68">
        <f t="shared" si="48"/>
        <v>1</v>
      </c>
      <c r="AR161" s="68"/>
      <c r="AS161" s="68"/>
      <c r="AT161" s="68">
        <f t="shared" si="49"/>
        <v>3</v>
      </c>
      <c r="AU161" s="81">
        <f t="shared" si="50"/>
        <v>1</v>
      </c>
      <c r="AV161" s="3">
        <f t="shared" si="40"/>
        <v>7</v>
      </c>
      <c r="AW161" s="6" t="s">
        <v>415</v>
      </c>
      <c r="AX161" s="5" t="s">
        <v>416</v>
      </c>
      <c r="AY161" s="5">
        <v>856</v>
      </c>
      <c r="AZ161" s="5">
        <v>857</v>
      </c>
      <c r="BA161" s="5"/>
      <c r="BB161" s="25">
        <v>240191</v>
      </c>
    </row>
    <row r="162" spans="1:54" ht="12.75" customHeight="1">
      <c r="A162" s="77">
        <v>8</v>
      </c>
      <c r="B162" s="78" t="s">
        <v>190</v>
      </c>
      <c r="C162" s="79" t="s">
        <v>48</v>
      </c>
      <c r="D162" s="68"/>
      <c r="E162" s="80"/>
      <c r="F162" s="68">
        <v>1</v>
      </c>
      <c r="G162" s="68">
        <v>1</v>
      </c>
      <c r="H162" s="68"/>
      <c r="I162" s="68">
        <v>1</v>
      </c>
      <c r="J162" s="68"/>
      <c r="K162" s="68">
        <v>1</v>
      </c>
      <c r="L162" s="68"/>
      <c r="M162" s="68">
        <v>1</v>
      </c>
      <c r="N162" s="68"/>
      <c r="O162" s="68"/>
      <c r="P162" s="68"/>
      <c r="Q162" s="68">
        <v>1</v>
      </c>
      <c r="R162" s="68">
        <v>4</v>
      </c>
      <c r="S162" s="68"/>
      <c r="T162" s="68">
        <v>2</v>
      </c>
      <c r="U162" s="68"/>
      <c r="V162" s="68">
        <v>1</v>
      </c>
      <c r="W162" s="68"/>
      <c r="X162" s="68">
        <v>3</v>
      </c>
      <c r="Y162" s="68"/>
      <c r="Z162" s="68">
        <v>2</v>
      </c>
      <c r="AA162" s="68"/>
      <c r="AB162" s="68">
        <v>1</v>
      </c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>
        <f t="shared" si="47"/>
        <v>13</v>
      </c>
      <c r="AQ162" s="68">
        <f t="shared" si="48"/>
        <v>6</v>
      </c>
      <c r="AR162" s="68"/>
      <c r="AS162" s="68"/>
      <c r="AT162" s="68">
        <f t="shared" si="49"/>
        <v>13</v>
      </c>
      <c r="AU162" s="81">
        <f t="shared" si="50"/>
        <v>6</v>
      </c>
      <c r="AV162" s="3">
        <f t="shared" si="40"/>
        <v>8</v>
      </c>
      <c r="AW162" s="6" t="s">
        <v>415</v>
      </c>
      <c r="AX162" s="5" t="s">
        <v>416</v>
      </c>
      <c r="AY162" s="5">
        <v>856</v>
      </c>
      <c r="AZ162" s="5">
        <v>857</v>
      </c>
      <c r="BA162" s="5"/>
      <c r="BB162" s="25">
        <v>240191</v>
      </c>
    </row>
    <row r="163" spans="1:54" ht="12.75">
      <c r="A163" s="77">
        <v>9</v>
      </c>
      <c r="B163" s="78" t="s">
        <v>191</v>
      </c>
      <c r="C163" s="79" t="s">
        <v>48</v>
      </c>
      <c r="D163" s="68"/>
      <c r="E163" s="80"/>
      <c r="F163" s="68"/>
      <c r="G163" s="68"/>
      <c r="H163" s="68"/>
      <c r="I163" s="68">
        <v>1</v>
      </c>
      <c r="J163" s="68"/>
      <c r="K163" s="68"/>
      <c r="L163" s="68"/>
      <c r="M163" s="68"/>
      <c r="N163" s="68">
        <v>1</v>
      </c>
      <c r="O163" s="68">
        <v>1</v>
      </c>
      <c r="P163" s="68"/>
      <c r="Q163" s="68"/>
      <c r="R163" s="68">
        <v>2</v>
      </c>
      <c r="S163" s="68"/>
      <c r="T163" s="68">
        <v>1</v>
      </c>
      <c r="U163" s="68">
        <v>1</v>
      </c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>
        <f t="shared" si="47"/>
        <v>4</v>
      </c>
      <c r="AQ163" s="68">
        <f t="shared" si="48"/>
        <v>3</v>
      </c>
      <c r="AR163" s="68"/>
      <c r="AS163" s="68"/>
      <c r="AT163" s="68">
        <f t="shared" si="49"/>
        <v>4</v>
      </c>
      <c r="AU163" s="81">
        <f t="shared" si="50"/>
        <v>3</v>
      </c>
      <c r="AV163" s="3">
        <f t="shared" si="40"/>
        <v>9</v>
      </c>
      <c r="AW163" s="6" t="s">
        <v>415</v>
      </c>
      <c r="AX163" s="5" t="s">
        <v>416</v>
      </c>
      <c r="AY163" s="5">
        <v>856</v>
      </c>
      <c r="AZ163" s="5">
        <v>857</v>
      </c>
      <c r="BA163" s="5"/>
      <c r="BB163" s="25">
        <v>240191</v>
      </c>
    </row>
    <row r="164" spans="1:54" ht="12.75" customHeight="1">
      <c r="A164" s="77">
        <v>10</v>
      </c>
      <c r="B164" s="78" t="s">
        <v>192</v>
      </c>
      <c r="C164" s="79" t="s">
        <v>48</v>
      </c>
      <c r="D164" s="68"/>
      <c r="E164" s="80"/>
      <c r="F164" s="68"/>
      <c r="G164" s="68">
        <v>2</v>
      </c>
      <c r="H164" s="68"/>
      <c r="I164" s="68"/>
      <c r="J164" s="68"/>
      <c r="K164" s="68">
        <v>1</v>
      </c>
      <c r="L164" s="68"/>
      <c r="M164" s="68"/>
      <c r="N164" s="68"/>
      <c r="O164" s="68"/>
      <c r="P164" s="68">
        <v>3</v>
      </c>
      <c r="Q164" s="68"/>
      <c r="R164" s="68">
        <v>7</v>
      </c>
      <c r="S164" s="68">
        <v>1</v>
      </c>
      <c r="T164" s="68">
        <v>8</v>
      </c>
      <c r="U164" s="68"/>
      <c r="V164" s="68"/>
      <c r="W164" s="68"/>
      <c r="X164" s="68">
        <v>6</v>
      </c>
      <c r="Y164" s="68">
        <v>1</v>
      </c>
      <c r="Z164" s="68">
        <v>1</v>
      </c>
      <c r="AA164" s="68"/>
      <c r="AB164" s="68">
        <v>2</v>
      </c>
      <c r="AC164" s="68"/>
      <c r="AD164" s="68">
        <v>1</v>
      </c>
      <c r="AE164" s="68"/>
      <c r="AF164" s="68"/>
      <c r="AG164" s="68"/>
      <c r="AH164" s="68"/>
      <c r="AI164" s="68"/>
      <c r="AJ164" s="68"/>
      <c r="AK164" s="68"/>
      <c r="AL164" s="68"/>
      <c r="AM164" s="68"/>
      <c r="AN164" s="68">
        <v>1</v>
      </c>
      <c r="AO164" s="68"/>
      <c r="AP164" s="68">
        <f t="shared" si="47"/>
        <v>29</v>
      </c>
      <c r="AQ164" s="68">
        <f t="shared" si="48"/>
        <v>5</v>
      </c>
      <c r="AR164" s="68"/>
      <c r="AS164" s="68"/>
      <c r="AT164" s="68">
        <f t="shared" si="49"/>
        <v>29</v>
      </c>
      <c r="AU164" s="81">
        <f t="shared" si="50"/>
        <v>5</v>
      </c>
      <c r="AV164" s="3">
        <f t="shared" si="40"/>
        <v>10</v>
      </c>
      <c r="AW164" s="6" t="s">
        <v>415</v>
      </c>
      <c r="AX164" s="5" t="s">
        <v>416</v>
      </c>
      <c r="AY164" s="5">
        <v>856</v>
      </c>
      <c r="AZ164" s="5">
        <v>857</v>
      </c>
      <c r="BA164" s="5"/>
      <c r="BB164" s="25">
        <v>240191</v>
      </c>
    </row>
    <row r="165" spans="1:54" ht="12.75">
      <c r="A165" s="77">
        <v>11</v>
      </c>
      <c r="B165" s="78" t="s">
        <v>193</v>
      </c>
      <c r="C165" s="79" t="s">
        <v>48</v>
      </c>
      <c r="D165" s="68"/>
      <c r="E165" s="80"/>
      <c r="F165" s="68">
        <v>1</v>
      </c>
      <c r="G165" s="68">
        <v>2</v>
      </c>
      <c r="H165" s="68">
        <v>2</v>
      </c>
      <c r="I165" s="68">
        <v>2</v>
      </c>
      <c r="J165" s="68"/>
      <c r="K165" s="68">
        <v>3</v>
      </c>
      <c r="L165" s="68"/>
      <c r="M165" s="68">
        <v>1</v>
      </c>
      <c r="N165" s="68"/>
      <c r="O165" s="68">
        <v>1</v>
      </c>
      <c r="P165" s="68"/>
      <c r="Q165" s="68"/>
      <c r="R165" s="68"/>
      <c r="S165" s="68">
        <v>2</v>
      </c>
      <c r="T165" s="68">
        <v>2</v>
      </c>
      <c r="U165" s="68"/>
      <c r="V165" s="68"/>
      <c r="W165" s="68"/>
      <c r="X165" s="68"/>
      <c r="Y165" s="68"/>
      <c r="Z165" s="68">
        <v>1</v>
      </c>
      <c r="AA165" s="68"/>
      <c r="AB165" s="68">
        <v>2</v>
      </c>
      <c r="AC165" s="68">
        <v>1</v>
      </c>
      <c r="AD165" s="68"/>
      <c r="AE165" s="68"/>
      <c r="AF165" s="68">
        <v>1</v>
      </c>
      <c r="AG165" s="68"/>
      <c r="AH165" s="68"/>
      <c r="AI165" s="68"/>
      <c r="AJ165" s="68">
        <v>1</v>
      </c>
      <c r="AK165" s="68"/>
      <c r="AL165" s="68"/>
      <c r="AM165" s="68"/>
      <c r="AN165" s="68"/>
      <c r="AO165" s="68"/>
      <c r="AP165" s="68">
        <f t="shared" si="47"/>
        <v>7</v>
      </c>
      <c r="AQ165" s="68">
        <f t="shared" si="48"/>
        <v>15</v>
      </c>
      <c r="AR165" s="68"/>
      <c r="AS165" s="68"/>
      <c r="AT165" s="68">
        <f t="shared" si="49"/>
        <v>7</v>
      </c>
      <c r="AU165" s="81">
        <f t="shared" si="50"/>
        <v>15</v>
      </c>
      <c r="AV165" s="3">
        <f t="shared" si="40"/>
        <v>11</v>
      </c>
      <c r="AW165" s="6" t="s">
        <v>415</v>
      </c>
      <c r="AX165" s="5" t="s">
        <v>416</v>
      </c>
      <c r="AY165" s="5">
        <v>856</v>
      </c>
      <c r="AZ165" s="5">
        <v>857</v>
      </c>
      <c r="BA165" s="5"/>
      <c r="BB165" s="25">
        <v>240191</v>
      </c>
    </row>
    <row r="166" spans="1:54" ht="12.75">
      <c r="A166" s="77">
        <v>12</v>
      </c>
      <c r="B166" s="78" t="s">
        <v>194</v>
      </c>
      <c r="C166" s="79" t="s">
        <v>48</v>
      </c>
      <c r="D166" s="68"/>
      <c r="E166" s="80"/>
      <c r="F166" s="68"/>
      <c r="G166" s="68"/>
      <c r="H166" s="68"/>
      <c r="I166" s="68"/>
      <c r="J166" s="68"/>
      <c r="K166" s="68"/>
      <c r="L166" s="68"/>
      <c r="M166" s="68"/>
      <c r="N166" s="68"/>
      <c r="O166" s="68">
        <v>1</v>
      </c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>
        <f t="shared" si="47"/>
        <v>0</v>
      </c>
      <c r="AQ166" s="68">
        <f t="shared" si="48"/>
        <v>1</v>
      </c>
      <c r="AR166" s="68"/>
      <c r="AS166" s="68"/>
      <c r="AT166" s="68">
        <f t="shared" si="49"/>
        <v>0</v>
      </c>
      <c r="AU166" s="81">
        <f t="shared" si="50"/>
        <v>1</v>
      </c>
      <c r="AV166" s="3">
        <f t="shared" si="40"/>
        <v>12</v>
      </c>
      <c r="AW166" s="6" t="s">
        <v>415</v>
      </c>
      <c r="AX166" s="5" t="s">
        <v>416</v>
      </c>
      <c r="AY166" s="5">
        <v>856</v>
      </c>
      <c r="AZ166" s="5">
        <v>857</v>
      </c>
      <c r="BA166" s="5"/>
      <c r="BB166" s="25">
        <v>240191</v>
      </c>
    </row>
    <row r="167" spans="1:54" ht="12.75" customHeight="1">
      <c r="A167" s="77">
        <v>13</v>
      </c>
      <c r="B167" s="78" t="s">
        <v>195</v>
      </c>
      <c r="C167" s="79" t="s">
        <v>48</v>
      </c>
      <c r="D167" s="68"/>
      <c r="E167" s="80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>
        <v>1</v>
      </c>
      <c r="AA167" s="68"/>
      <c r="AB167" s="68"/>
      <c r="AC167" s="68"/>
      <c r="AD167" s="68"/>
      <c r="AE167" s="68"/>
      <c r="AF167" s="68">
        <v>1</v>
      </c>
      <c r="AG167" s="68"/>
      <c r="AH167" s="68"/>
      <c r="AI167" s="68"/>
      <c r="AJ167" s="68"/>
      <c r="AK167" s="68"/>
      <c r="AL167" s="68"/>
      <c r="AM167" s="68"/>
      <c r="AN167" s="68"/>
      <c r="AO167" s="68"/>
      <c r="AP167" s="68">
        <f t="shared" si="47"/>
        <v>2</v>
      </c>
      <c r="AQ167" s="68">
        <f t="shared" si="48"/>
        <v>0</v>
      </c>
      <c r="AR167" s="68"/>
      <c r="AS167" s="68"/>
      <c r="AT167" s="68">
        <f t="shared" si="49"/>
        <v>2</v>
      </c>
      <c r="AU167" s="81">
        <f t="shared" si="50"/>
        <v>0</v>
      </c>
      <c r="AV167" s="3">
        <f t="shared" si="40"/>
        <v>13</v>
      </c>
      <c r="AW167" s="6" t="s">
        <v>415</v>
      </c>
      <c r="AX167" s="5" t="s">
        <v>416</v>
      </c>
      <c r="AY167" s="5">
        <v>856</v>
      </c>
      <c r="AZ167" s="5">
        <v>857</v>
      </c>
      <c r="BA167" s="5"/>
      <c r="BB167" s="25">
        <v>240191</v>
      </c>
    </row>
    <row r="168" spans="1:54" ht="12.75" customHeight="1">
      <c r="A168" s="77">
        <v>14</v>
      </c>
      <c r="B168" s="78" t="s">
        <v>196</v>
      </c>
      <c r="C168" s="79" t="s">
        <v>48</v>
      </c>
      <c r="D168" s="68"/>
      <c r="E168" s="80"/>
      <c r="F168" s="68"/>
      <c r="G168" s="68"/>
      <c r="H168" s="68"/>
      <c r="I168" s="68"/>
      <c r="J168" s="68"/>
      <c r="K168" s="68">
        <v>1</v>
      </c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>
        <v>1</v>
      </c>
      <c r="AO168" s="68"/>
      <c r="AP168" s="68">
        <f t="shared" si="47"/>
        <v>1</v>
      </c>
      <c r="AQ168" s="68">
        <f t="shared" si="48"/>
        <v>1</v>
      </c>
      <c r="AR168" s="68"/>
      <c r="AS168" s="68"/>
      <c r="AT168" s="68">
        <f t="shared" si="49"/>
        <v>1</v>
      </c>
      <c r="AU168" s="81">
        <f t="shared" si="50"/>
        <v>1</v>
      </c>
      <c r="AV168" s="3">
        <f t="shared" si="40"/>
        <v>14</v>
      </c>
      <c r="AW168" s="6" t="s">
        <v>415</v>
      </c>
      <c r="AX168" s="5" t="s">
        <v>416</v>
      </c>
      <c r="AY168" s="5">
        <v>856</v>
      </c>
      <c r="AZ168" s="5">
        <v>857</v>
      </c>
      <c r="BA168" s="5"/>
      <c r="BB168" s="25">
        <v>240191</v>
      </c>
    </row>
    <row r="169" spans="1:54" ht="12.75">
      <c r="A169" s="77">
        <v>15</v>
      </c>
      <c r="B169" s="78" t="s">
        <v>197</v>
      </c>
      <c r="C169" s="79" t="s">
        <v>48</v>
      </c>
      <c r="D169" s="68"/>
      <c r="E169" s="80"/>
      <c r="F169" s="68"/>
      <c r="G169" s="68">
        <v>1</v>
      </c>
      <c r="H169" s="68">
        <v>1</v>
      </c>
      <c r="I169" s="68">
        <v>7</v>
      </c>
      <c r="J169" s="68"/>
      <c r="K169" s="68">
        <v>4</v>
      </c>
      <c r="L169" s="68"/>
      <c r="M169" s="68">
        <v>1</v>
      </c>
      <c r="N169" s="68"/>
      <c r="O169" s="68">
        <v>2</v>
      </c>
      <c r="P169" s="68"/>
      <c r="Q169" s="68">
        <v>3</v>
      </c>
      <c r="R169" s="68">
        <v>5</v>
      </c>
      <c r="S169" s="68">
        <v>4</v>
      </c>
      <c r="T169" s="68">
        <v>4</v>
      </c>
      <c r="U169" s="68">
        <v>2</v>
      </c>
      <c r="V169" s="68">
        <v>1</v>
      </c>
      <c r="W169" s="68"/>
      <c r="X169" s="68">
        <v>4</v>
      </c>
      <c r="Y169" s="68"/>
      <c r="Z169" s="68">
        <v>2</v>
      </c>
      <c r="AA169" s="68"/>
      <c r="AB169" s="68">
        <v>2</v>
      </c>
      <c r="AC169" s="68"/>
      <c r="AD169" s="68">
        <v>1</v>
      </c>
      <c r="AE169" s="68"/>
      <c r="AF169" s="68">
        <v>4</v>
      </c>
      <c r="AG169" s="68"/>
      <c r="AH169" s="68"/>
      <c r="AI169" s="68"/>
      <c r="AJ169" s="68"/>
      <c r="AK169" s="68"/>
      <c r="AL169" s="68"/>
      <c r="AM169" s="68">
        <v>1</v>
      </c>
      <c r="AN169" s="68"/>
      <c r="AO169" s="68"/>
      <c r="AP169" s="68">
        <f t="shared" si="47"/>
        <v>23</v>
      </c>
      <c r="AQ169" s="68">
        <f t="shared" si="48"/>
        <v>26</v>
      </c>
      <c r="AR169" s="68"/>
      <c r="AS169" s="68"/>
      <c r="AT169" s="68">
        <f t="shared" si="49"/>
        <v>23</v>
      </c>
      <c r="AU169" s="81">
        <f t="shared" si="50"/>
        <v>26</v>
      </c>
      <c r="AV169" s="3">
        <f t="shared" si="40"/>
        <v>15</v>
      </c>
      <c r="AW169" s="6" t="s">
        <v>415</v>
      </c>
      <c r="AX169" s="5" t="s">
        <v>416</v>
      </c>
      <c r="AY169" s="5">
        <v>856</v>
      </c>
      <c r="AZ169" s="5">
        <v>857</v>
      </c>
      <c r="BA169" s="5"/>
      <c r="BB169" s="25">
        <v>240191</v>
      </c>
    </row>
    <row r="170" spans="1:54" ht="12.75">
      <c r="A170" s="77">
        <v>16</v>
      </c>
      <c r="B170" s="78" t="s">
        <v>198</v>
      </c>
      <c r="C170" s="79" t="s">
        <v>199</v>
      </c>
      <c r="D170" s="68"/>
      <c r="E170" s="80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>
        <v>1</v>
      </c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>
        <f aca="true" t="shared" si="51" ref="AP170:AP175">J170+L170+N170+P170+R170+T170+V170+X170+Z170+AB170+AD170+AF170+AH170+AJ170+AL170+AN170</f>
        <v>1</v>
      </c>
      <c r="AQ170" s="68">
        <f aca="true" t="shared" si="52" ref="AQ170:AQ175">E170+F170+G170+H170+I170+K170+M170+O170+Q170+S170+U170+W170+Y170+AA170+AC170+AE170+AG170+AI170+AK170+AM170+AO170</f>
        <v>0</v>
      </c>
      <c r="AR170" s="68"/>
      <c r="AS170" s="68"/>
      <c r="AT170" s="68">
        <f aca="true" t="shared" si="53" ref="AT170:AT175">AP170+AR170</f>
        <v>1</v>
      </c>
      <c r="AU170" s="81">
        <f aca="true" t="shared" si="54" ref="AU170:AU175">AQ170+AS170</f>
        <v>0</v>
      </c>
      <c r="AV170" s="3">
        <f t="shared" si="40"/>
        <v>16</v>
      </c>
      <c r="AW170" s="6" t="s">
        <v>415</v>
      </c>
      <c r="AX170" s="5" t="s">
        <v>416</v>
      </c>
      <c r="AY170" s="5">
        <v>856</v>
      </c>
      <c r="AZ170" s="5">
        <v>857</v>
      </c>
      <c r="BA170" s="5"/>
      <c r="BB170" s="25">
        <v>240191</v>
      </c>
    </row>
    <row r="171" spans="1:54" ht="12.75">
      <c r="A171" s="77">
        <v>16</v>
      </c>
      <c r="B171" s="78" t="s">
        <v>198</v>
      </c>
      <c r="C171" s="79" t="s">
        <v>48</v>
      </c>
      <c r="D171" s="68"/>
      <c r="E171" s="80"/>
      <c r="F171" s="68"/>
      <c r="G171" s="68">
        <v>2</v>
      </c>
      <c r="H171" s="68">
        <v>2</v>
      </c>
      <c r="I171" s="68">
        <v>11</v>
      </c>
      <c r="J171" s="68"/>
      <c r="K171" s="68">
        <v>27</v>
      </c>
      <c r="L171" s="68">
        <v>3</v>
      </c>
      <c r="M171" s="68">
        <v>13</v>
      </c>
      <c r="N171" s="68">
        <v>4</v>
      </c>
      <c r="O171" s="68">
        <v>31</v>
      </c>
      <c r="P171" s="68">
        <v>16</v>
      </c>
      <c r="Q171" s="68">
        <v>14</v>
      </c>
      <c r="R171" s="68">
        <v>47</v>
      </c>
      <c r="S171" s="68">
        <v>26</v>
      </c>
      <c r="T171" s="68">
        <v>37</v>
      </c>
      <c r="U171" s="68">
        <v>3</v>
      </c>
      <c r="V171" s="68">
        <v>11</v>
      </c>
      <c r="W171" s="68">
        <v>2</v>
      </c>
      <c r="X171" s="68">
        <v>30</v>
      </c>
      <c r="Y171" s="68">
        <v>5</v>
      </c>
      <c r="Z171" s="68">
        <v>31</v>
      </c>
      <c r="AA171" s="68">
        <v>1</v>
      </c>
      <c r="AB171" s="68">
        <v>40</v>
      </c>
      <c r="AC171" s="68">
        <v>1</v>
      </c>
      <c r="AD171" s="68">
        <v>16</v>
      </c>
      <c r="AE171" s="68">
        <v>1</v>
      </c>
      <c r="AF171" s="68">
        <v>24</v>
      </c>
      <c r="AG171" s="68">
        <v>1</v>
      </c>
      <c r="AH171" s="68">
        <v>6</v>
      </c>
      <c r="AI171" s="68"/>
      <c r="AJ171" s="68">
        <v>1</v>
      </c>
      <c r="AK171" s="68"/>
      <c r="AL171" s="68">
        <v>4</v>
      </c>
      <c r="AM171" s="68">
        <v>1</v>
      </c>
      <c r="AN171" s="68">
        <v>1</v>
      </c>
      <c r="AO171" s="68"/>
      <c r="AP171" s="68">
        <f t="shared" si="51"/>
        <v>271</v>
      </c>
      <c r="AQ171" s="68">
        <f t="shared" si="52"/>
        <v>141</v>
      </c>
      <c r="AR171" s="68"/>
      <c r="AS171" s="68"/>
      <c r="AT171" s="68">
        <f t="shared" si="53"/>
        <v>271</v>
      </c>
      <c r="AU171" s="81">
        <f t="shared" si="54"/>
        <v>141</v>
      </c>
      <c r="AV171" s="3">
        <f t="shared" si="40"/>
        <v>16</v>
      </c>
      <c r="AW171" s="6" t="s">
        <v>415</v>
      </c>
      <c r="AX171" s="5" t="s">
        <v>416</v>
      </c>
      <c r="AY171" s="5">
        <v>856</v>
      </c>
      <c r="AZ171" s="5">
        <v>857</v>
      </c>
      <c r="BA171" s="5"/>
      <c r="BB171" s="25">
        <v>240191</v>
      </c>
    </row>
    <row r="172" spans="1:54" ht="12.75">
      <c r="A172" s="77">
        <v>17</v>
      </c>
      <c r="B172" s="78" t="s">
        <v>200</v>
      </c>
      <c r="C172" s="79" t="s">
        <v>48</v>
      </c>
      <c r="D172" s="68"/>
      <c r="E172" s="80"/>
      <c r="F172" s="68"/>
      <c r="G172" s="68"/>
      <c r="H172" s="68">
        <v>1</v>
      </c>
      <c r="I172" s="68">
        <v>2</v>
      </c>
      <c r="J172" s="68"/>
      <c r="K172" s="68">
        <v>2</v>
      </c>
      <c r="L172" s="68"/>
      <c r="M172" s="68"/>
      <c r="N172" s="68"/>
      <c r="O172" s="68">
        <v>3</v>
      </c>
      <c r="P172" s="68"/>
      <c r="Q172" s="68">
        <v>2</v>
      </c>
      <c r="R172" s="68">
        <v>4</v>
      </c>
      <c r="S172" s="68">
        <v>2</v>
      </c>
      <c r="T172" s="68"/>
      <c r="U172" s="68">
        <v>2</v>
      </c>
      <c r="V172" s="68"/>
      <c r="W172" s="68">
        <v>1</v>
      </c>
      <c r="X172" s="68">
        <v>2</v>
      </c>
      <c r="Y172" s="68"/>
      <c r="Z172" s="68">
        <v>1</v>
      </c>
      <c r="AA172" s="68"/>
      <c r="AB172" s="68">
        <v>4</v>
      </c>
      <c r="AC172" s="68"/>
      <c r="AD172" s="68">
        <v>2</v>
      </c>
      <c r="AE172" s="68">
        <v>1</v>
      </c>
      <c r="AF172" s="68">
        <v>2</v>
      </c>
      <c r="AG172" s="68">
        <v>1</v>
      </c>
      <c r="AH172" s="68"/>
      <c r="AI172" s="68"/>
      <c r="AJ172" s="68"/>
      <c r="AK172" s="68"/>
      <c r="AL172" s="68">
        <v>1</v>
      </c>
      <c r="AM172" s="68"/>
      <c r="AN172" s="68"/>
      <c r="AO172" s="68"/>
      <c r="AP172" s="68">
        <f t="shared" si="51"/>
        <v>16</v>
      </c>
      <c r="AQ172" s="68">
        <f t="shared" si="52"/>
        <v>17</v>
      </c>
      <c r="AR172" s="68"/>
      <c r="AS172" s="68"/>
      <c r="AT172" s="68">
        <f t="shared" si="53"/>
        <v>16</v>
      </c>
      <c r="AU172" s="81">
        <f t="shared" si="54"/>
        <v>17</v>
      </c>
      <c r="AV172" s="3">
        <f t="shared" si="40"/>
        <v>17</v>
      </c>
      <c r="AW172" s="6" t="s">
        <v>415</v>
      </c>
      <c r="AX172" s="5" t="s">
        <v>416</v>
      </c>
      <c r="AY172" s="5">
        <v>856</v>
      </c>
      <c r="AZ172" s="5">
        <v>857</v>
      </c>
      <c r="BA172" s="5"/>
      <c r="BB172" s="25">
        <v>240191</v>
      </c>
    </row>
    <row r="173" spans="1:54" ht="12.75">
      <c r="A173" s="77">
        <v>18</v>
      </c>
      <c r="B173" s="78" t="s">
        <v>201</v>
      </c>
      <c r="C173" s="79" t="s">
        <v>48</v>
      </c>
      <c r="D173" s="68"/>
      <c r="E173" s="80"/>
      <c r="F173" s="68"/>
      <c r="G173" s="68"/>
      <c r="H173" s="68"/>
      <c r="I173" s="68"/>
      <c r="J173" s="68"/>
      <c r="K173" s="68">
        <v>1</v>
      </c>
      <c r="L173" s="68"/>
      <c r="M173" s="68">
        <v>1</v>
      </c>
      <c r="N173" s="68"/>
      <c r="O173" s="68"/>
      <c r="P173" s="68"/>
      <c r="Q173" s="68">
        <v>1</v>
      </c>
      <c r="R173" s="68">
        <v>2</v>
      </c>
      <c r="S173" s="68">
        <v>1</v>
      </c>
      <c r="T173" s="68">
        <v>4</v>
      </c>
      <c r="U173" s="68"/>
      <c r="V173" s="68"/>
      <c r="W173" s="68"/>
      <c r="X173" s="68">
        <v>1</v>
      </c>
      <c r="Y173" s="68"/>
      <c r="Z173" s="68"/>
      <c r="AA173" s="68"/>
      <c r="AB173" s="68">
        <v>1</v>
      </c>
      <c r="AC173" s="68"/>
      <c r="AD173" s="68"/>
      <c r="AE173" s="68"/>
      <c r="AF173" s="68"/>
      <c r="AG173" s="68"/>
      <c r="AH173" s="68">
        <v>1</v>
      </c>
      <c r="AI173" s="68"/>
      <c r="AJ173" s="68"/>
      <c r="AK173" s="68"/>
      <c r="AL173" s="68"/>
      <c r="AM173" s="68"/>
      <c r="AN173" s="68"/>
      <c r="AO173" s="68"/>
      <c r="AP173" s="68">
        <f t="shared" si="51"/>
        <v>9</v>
      </c>
      <c r="AQ173" s="68">
        <f t="shared" si="52"/>
        <v>4</v>
      </c>
      <c r="AR173" s="68"/>
      <c r="AS173" s="68"/>
      <c r="AT173" s="68">
        <f t="shared" si="53"/>
        <v>9</v>
      </c>
      <c r="AU173" s="81">
        <f t="shared" si="54"/>
        <v>4</v>
      </c>
      <c r="AV173" s="3">
        <f t="shared" si="40"/>
        <v>18</v>
      </c>
      <c r="AW173" s="6" t="s">
        <v>415</v>
      </c>
      <c r="AX173" s="5" t="s">
        <v>416</v>
      </c>
      <c r="AY173" s="5">
        <v>856</v>
      </c>
      <c r="AZ173" s="5">
        <v>857</v>
      </c>
      <c r="BA173" s="5"/>
      <c r="BB173" s="25">
        <v>240191</v>
      </c>
    </row>
    <row r="174" spans="1:54" ht="12.75">
      <c r="A174" s="77">
        <v>19</v>
      </c>
      <c r="B174" s="78" t="s">
        <v>202</v>
      </c>
      <c r="C174" s="79" t="s">
        <v>48</v>
      </c>
      <c r="D174" s="68"/>
      <c r="E174" s="80"/>
      <c r="F174" s="68"/>
      <c r="G174" s="68"/>
      <c r="H174" s="68"/>
      <c r="I174" s="68">
        <v>3</v>
      </c>
      <c r="J174" s="68"/>
      <c r="K174" s="68">
        <v>2</v>
      </c>
      <c r="L174" s="68"/>
      <c r="M174" s="68">
        <v>2</v>
      </c>
      <c r="N174" s="68">
        <v>1</v>
      </c>
      <c r="O174" s="68">
        <v>5</v>
      </c>
      <c r="P174" s="68">
        <v>1</v>
      </c>
      <c r="Q174" s="68">
        <v>3</v>
      </c>
      <c r="R174" s="68">
        <v>2</v>
      </c>
      <c r="S174" s="68"/>
      <c r="T174" s="68">
        <v>3</v>
      </c>
      <c r="U174" s="68">
        <v>1</v>
      </c>
      <c r="V174" s="68">
        <v>1</v>
      </c>
      <c r="W174" s="68"/>
      <c r="X174" s="68">
        <v>2</v>
      </c>
      <c r="Y174" s="68">
        <v>1</v>
      </c>
      <c r="Z174" s="68">
        <v>4</v>
      </c>
      <c r="AA174" s="68"/>
      <c r="AB174" s="68">
        <v>4</v>
      </c>
      <c r="AC174" s="68"/>
      <c r="AD174" s="68">
        <v>2</v>
      </c>
      <c r="AE174" s="68"/>
      <c r="AF174" s="68"/>
      <c r="AG174" s="68"/>
      <c r="AH174" s="68"/>
      <c r="AI174" s="68"/>
      <c r="AJ174" s="68"/>
      <c r="AK174" s="68"/>
      <c r="AL174" s="68">
        <v>1</v>
      </c>
      <c r="AM174" s="68"/>
      <c r="AN174" s="68">
        <v>2</v>
      </c>
      <c r="AO174" s="68"/>
      <c r="AP174" s="68">
        <f t="shared" si="51"/>
        <v>23</v>
      </c>
      <c r="AQ174" s="68">
        <f t="shared" si="52"/>
        <v>17</v>
      </c>
      <c r="AR174" s="68"/>
      <c r="AS174" s="68"/>
      <c r="AT174" s="68">
        <f t="shared" si="53"/>
        <v>23</v>
      </c>
      <c r="AU174" s="81">
        <f t="shared" si="54"/>
        <v>17</v>
      </c>
      <c r="AV174" s="3">
        <f t="shared" si="40"/>
        <v>19</v>
      </c>
      <c r="AW174" s="6" t="s">
        <v>415</v>
      </c>
      <c r="AX174" s="5" t="s">
        <v>416</v>
      </c>
      <c r="AY174" s="5">
        <v>856</v>
      </c>
      <c r="AZ174" s="5">
        <v>857</v>
      </c>
      <c r="BA174" s="5"/>
      <c r="BB174" s="25">
        <v>240191</v>
      </c>
    </row>
    <row r="175" spans="1:54" ht="12.75">
      <c r="A175" s="77">
        <v>20</v>
      </c>
      <c r="B175" s="78" t="s">
        <v>203</v>
      </c>
      <c r="C175" s="79" t="s">
        <v>48</v>
      </c>
      <c r="D175" s="68"/>
      <c r="E175" s="80"/>
      <c r="F175" s="68"/>
      <c r="G175" s="68">
        <v>1</v>
      </c>
      <c r="H175" s="68"/>
      <c r="I175" s="68"/>
      <c r="J175" s="68"/>
      <c r="K175" s="68">
        <v>1</v>
      </c>
      <c r="L175" s="68"/>
      <c r="M175" s="68"/>
      <c r="N175" s="68">
        <v>1</v>
      </c>
      <c r="O175" s="68">
        <v>1</v>
      </c>
      <c r="P175" s="68">
        <v>1</v>
      </c>
      <c r="Q175" s="68"/>
      <c r="R175" s="68">
        <v>3</v>
      </c>
      <c r="S175" s="68"/>
      <c r="T175" s="68">
        <v>1</v>
      </c>
      <c r="U175" s="68"/>
      <c r="V175" s="68"/>
      <c r="W175" s="68"/>
      <c r="X175" s="68"/>
      <c r="Y175" s="68"/>
      <c r="Z175" s="68">
        <v>3</v>
      </c>
      <c r="AA175" s="68"/>
      <c r="AB175" s="68">
        <v>3</v>
      </c>
      <c r="AC175" s="68"/>
      <c r="AD175" s="68">
        <v>1</v>
      </c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>
        <f t="shared" si="51"/>
        <v>13</v>
      </c>
      <c r="AQ175" s="68">
        <f t="shared" si="52"/>
        <v>3</v>
      </c>
      <c r="AR175" s="68"/>
      <c r="AS175" s="68"/>
      <c r="AT175" s="68">
        <f t="shared" si="53"/>
        <v>13</v>
      </c>
      <c r="AU175" s="81">
        <f t="shared" si="54"/>
        <v>3</v>
      </c>
      <c r="AV175" s="3">
        <f t="shared" si="40"/>
        <v>20</v>
      </c>
      <c r="AW175" s="6" t="s">
        <v>415</v>
      </c>
      <c r="AX175" s="5" t="s">
        <v>416</v>
      </c>
      <c r="AY175" s="5">
        <v>856</v>
      </c>
      <c r="AZ175" s="5">
        <v>857</v>
      </c>
      <c r="BA175" s="5"/>
      <c r="BB175" s="25">
        <v>240191</v>
      </c>
    </row>
    <row r="176" spans="1:54" ht="12.75" customHeight="1">
      <c r="A176" s="77">
        <v>21</v>
      </c>
      <c r="B176" s="78" t="s">
        <v>204</v>
      </c>
      <c r="C176" s="79" t="s">
        <v>48</v>
      </c>
      <c r="D176" s="68"/>
      <c r="E176" s="80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>
        <v>1</v>
      </c>
      <c r="S176" s="68"/>
      <c r="T176" s="68"/>
      <c r="U176" s="68"/>
      <c r="V176" s="68"/>
      <c r="W176" s="68"/>
      <c r="X176" s="68">
        <v>1</v>
      </c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>
        <f>J176+L176+N176+P176+R176+T176+V176+X176+Z176+AB176+AD176+AF176+AH176+AJ176+AL176+AN176</f>
        <v>2</v>
      </c>
      <c r="AQ176" s="68">
        <f>E176+F176+G176+H176+I176+K176+M176+O176+Q176+S176+U176+W176+Y176+AA176+AC176+AE176+AG176+AI176+AK176+AM176+AO176</f>
        <v>0</v>
      </c>
      <c r="AR176" s="68"/>
      <c r="AS176" s="68"/>
      <c r="AT176" s="68">
        <f>AP176+AR176</f>
        <v>2</v>
      </c>
      <c r="AU176" s="81">
        <f>AQ176+AS176</f>
        <v>0</v>
      </c>
      <c r="AV176" s="3">
        <f t="shared" si="40"/>
        <v>21</v>
      </c>
      <c r="AW176" s="6" t="s">
        <v>415</v>
      </c>
      <c r="AX176" s="5" t="s">
        <v>416</v>
      </c>
      <c r="AY176" s="5">
        <v>856</v>
      </c>
      <c r="AZ176" s="5">
        <v>857</v>
      </c>
      <c r="BA176" s="5"/>
      <c r="BB176" s="25">
        <v>240191</v>
      </c>
    </row>
    <row r="177" spans="1:54" s="9" customFormat="1" ht="12.75">
      <c r="A177" s="77"/>
      <c r="B177" s="78" t="s">
        <v>205</v>
      </c>
      <c r="C177" s="79" t="s">
        <v>199</v>
      </c>
      <c r="D177" s="68"/>
      <c r="E177" s="80">
        <f>E170+E157</f>
        <v>0</v>
      </c>
      <c r="F177" s="68">
        <f aca="true" t="shared" si="55" ref="F177:AU177">F170+F157</f>
        <v>0</v>
      </c>
      <c r="G177" s="68">
        <f t="shared" si="55"/>
        <v>0</v>
      </c>
      <c r="H177" s="68">
        <f t="shared" si="55"/>
        <v>0</v>
      </c>
      <c r="I177" s="68">
        <f t="shared" si="55"/>
        <v>0</v>
      </c>
      <c r="J177" s="68">
        <f t="shared" si="55"/>
        <v>0</v>
      </c>
      <c r="K177" s="68">
        <f t="shared" si="55"/>
        <v>0</v>
      </c>
      <c r="L177" s="68">
        <f t="shared" si="55"/>
        <v>0</v>
      </c>
      <c r="M177" s="68">
        <f t="shared" si="55"/>
        <v>0</v>
      </c>
      <c r="N177" s="68">
        <f t="shared" si="55"/>
        <v>0</v>
      </c>
      <c r="O177" s="68">
        <f t="shared" si="55"/>
        <v>0</v>
      </c>
      <c r="P177" s="68">
        <f t="shared" si="55"/>
        <v>0</v>
      </c>
      <c r="Q177" s="68">
        <f t="shared" si="55"/>
        <v>0</v>
      </c>
      <c r="R177" s="68">
        <f t="shared" si="55"/>
        <v>0</v>
      </c>
      <c r="S177" s="68">
        <f t="shared" si="55"/>
        <v>0</v>
      </c>
      <c r="T177" s="68">
        <f t="shared" si="55"/>
        <v>0</v>
      </c>
      <c r="U177" s="68">
        <f t="shared" si="55"/>
        <v>0</v>
      </c>
      <c r="V177" s="68">
        <f t="shared" si="55"/>
        <v>0</v>
      </c>
      <c r="W177" s="68">
        <f t="shared" si="55"/>
        <v>0</v>
      </c>
      <c r="X177" s="68">
        <f t="shared" si="55"/>
        <v>1</v>
      </c>
      <c r="Y177" s="68">
        <f t="shared" si="55"/>
        <v>0</v>
      </c>
      <c r="Z177" s="68">
        <f t="shared" si="55"/>
        <v>1</v>
      </c>
      <c r="AA177" s="68">
        <f t="shared" si="55"/>
        <v>0</v>
      </c>
      <c r="AB177" s="68">
        <f t="shared" si="55"/>
        <v>0</v>
      </c>
      <c r="AC177" s="68">
        <f t="shared" si="55"/>
        <v>0</v>
      </c>
      <c r="AD177" s="68">
        <f t="shared" si="55"/>
        <v>0</v>
      </c>
      <c r="AE177" s="68">
        <f t="shared" si="55"/>
        <v>0</v>
      </c>
      <c r="AF177" s="68">
        <f t="shared" si="55"/>
        <v>0</v>
      </c>
      <c r="AG177" s="68">
        <f t="shared" si="55"/>
        <v>0</v>
      </c>
      <c r="AH177" s="68">
        <f t="shared" si="55"/>
        <v>0</v>
      </c>
      <c r="AI177" s="68">
        <f t="shared" si="55"/>
        <v>0</v>
      </c>
      <c r="AJ177" s="68">
        <f t="shared" si="55"/>
        <v>0</v>
      </c>
      <c r="AK177" s="68">
        <f t="shared" si="55"/>
        <v>0</v>
      </c>
      <c r="AL177" s="68">
        <f t="shared" si="55"/>
        <v>0</v>
      </c>
      <c r="AM177" s="68">
        <f t="shared" si="55"/>
        <v>0</v>
      </c>
      <c r="AN177" s="68">
        <f t="shared" si="55"/>
        <v>0</v>
      </c>
      <c r="AO177" s="68">
        <f t="shared" si="55"/>
        <v>0</v>
      </c>
      <c r="AP177" s="68">
        <f t="shared" si="55"/>
        <v>2</v>
      </c>
      <c r="AQ177" s="68">
        <f t="shared" si="55"/>
        <v>0</v>
      </c>
      <c r="AR177" s="68">
        <f t="shared" si="55"/>
        <v>0</v>
      </c>
      <c r="AS177" s="68">
        <f t="shared" si="55"/>
        <v>0</v>
      </c>
      <c r="AT177" s="68">
        <f t="shared" si="55"/>
        <v>2</v>
      </c>
      <c r="AU177" s="81">
        <f t="shared" si="55"/>
        <v>0</v>
      </c>
      <c r="AV177" s="3"/>
      <c r="AW177" s="6" t="s">
        <v>415</v>
      </c>
      <c r="AX177" s="5" t="s">
        <v>416</v>
      </c>
      <c r="AY177" s="5">
        <v>856</v>
      </c>
      <c r="AZ177" s="5">
        <v>857</v>
      </c>
      <c r="BA177" s="5"/>
      <c r="BB177" s="25">
        <v>240191</v>
      </c>
    </row>
    <row r="178" spans="1:54" s="9" customFormat="1" ht="12.75">
      <c r="A178" s="77"/>
      <c r="B178" s="78" t="s">
        <v>205</v>
      </c>
      <c r="C178" s="79" t="s">
        <v>48</v>
      </c>
      <c r="D178" s="68"/>
      <c r="E178" s="80">
        <f>E176+E175+E174+E173+E172+E171+E169+E168+E167+E166+E165+E164+E163+E162+E161+E160+E159+E158+E156+E155+E154</f>
        <v>0</v>
      </c>
      <c r="F178" s="68">
        <f aca="true" t="shared" si="56" ref="F178:AU178">F176+F175+F174+F173+F172+F171+F169+F168+F167+F166+F165+F164+F163+F162+F161+F160+F159+F158+F156+F155+F154</f>
        <v>6</v>
      </c>
      <c r="G178" s="68">
        <f t="shared" si="56"/>
        <v>12</v>
      </c>
      <c r="H178" s="68">
        <f t="shared" si="56"/>
        <v>12</v>
      </c>
      <c r="I178" s="68">
        <f t="shared" si="56"/>
        <v>39</v>
      </c>
      <c r="J178" s="68">
        <f t="shared" si="56"/>
        <v>0</v>
      </c>
      <c r="K178" s="68">
        <f t="shared" si="56"/>
        <v>59</v>
      </c>
      <c r="L178" s="68">
        <f t="shared" si="56"/>
        <v>3</v>
      </c>
      <c r="M178" s="68">
        <f t="shared" si="56"/>
        <v>25</v>
      </c>
      <c r="N178" s="68">
        <f t="shared" si="56"/>
        <v>10</v>
      </c>
      <c r="O178" s="68">
        <f t="shared" si="56"/>
        <v>54</v>
      </c>
      <c r="P178" s="68">
        <f t="shared" si="56"/>
        <v>24</v>
      </c>
      <c r="Q178" s="68">
        <f t="shared" si="56"/>
        <v>32</v>
      </c>
      <c r="R178" s="68">
        <f t="shared" si="56"/>
        <v>100</v>
      </c>
      <c r="S178" s="68">
        <f t="shared" si="56"/>
        <v>47</v>
      </c>
      <c r="T178" s="68">
        <f t="shared" si="56"/>
        <v>77</v>
      </c>
      <c r="U178" s="68">
        <f t="shared" si="56"/>
        <v>13</v>
      </c>
      <c r="V178" s="68">
        <f t="shared" si="56"/>
        <v>18</v>
      </c>
      <c r="W178" s="68">
        <f t="shared" si="56"/>
        <v>3</v>
      </c>
      <c r="X178" s="68">
        <f t="shared" si="56"/>
        <v>66</v>
      </c>
      <c r="Y178" s="68">
        <f t="shared" si="56"/>
        <v>10</v>
      </c>
      <c r="Z178" s="68">
        <f t="shared" si="56"/>
        <v>59</v>
      </c>
      <c r="AA178" s="68">
        <f t="shared" si="56"/>
        <v>1</v>
      </c>
      <c r="AB178" s="68">
        <f t="shared" si="56"/>
        <v>75</v>
      </c>
      <c r="AC178" s="68">
        <f t="shared" si="56"/>
        <v>3</v>
      </c>
      <c r="AD178" s="68">
        <f t="shared" si="56"/>
        <v>28</v>
      </c>
      <c r="AE178" s="68">
        <f t="shared" si="56"/>
        <v>2</v>
      </c>
      <c r="AF178" s="68">
        <f t="shared" si="56"/>
        <v>39</v>
      </c>
      <c r="AG178" s="68">
        <f t="shared" si="56"/>
        <v>2</v>
      </c>
      <c r="AH178" s="68">
        <f t="shared" si="56"/>
        <v>8</v>
      </c>
      <c r="AI178" s="68">
        <f t="shared" si="56"/>
        <v>0</v>
      </c>
      <c r="AJ178" s="68">
        <f t="shared" si="56"/>
        <v>2</v>
      </c>
      <c r="AK178" s="68">
        <f t="shared" si="56"/>
        <v>0</v>
      </c>
      <c r="AL178" s="68">
        <f t="shared" si="56"/>
        <v>8</v>
      </c>
      <c r="AM178" s="68">
        <f t="shared" si="56"/>
        <v>2</v>
      </c>
      <c r="AN178" s="68">
        <f t="shared" si="56"/>
        <v>5</v>
      </c>
      <c r="AO178" s="68">
        <f t="shared" si="56"/>
        <v>0</v>
      </c>
      <c r="AP178" s="68">
        <f t="shared" si="56"/>
        <v>522</v>
      </c>
      <c r="AQ178" s="68">
        <f t="shared" si="56"/>
        <v>322</v>
      </c>
      <c r="AR178" s="68">
        <f t="shared" si="56"/>
        <v>0</v>
      </c>
      <c r="AS178" s="68">
        <f t="shared" si="56"/>
        <v>1</v>
      </c>
      <c r="AT178" s="68">
        <f t="shared" si="56"/>
        <v>522</v>
      </c>
      <c r="AU178" s="81">
        <f t="shared" si="56"/>
        <v>323</v>
      </c>
      <c r="AV178" s="3"/>
      <c r="AW178" s="6" t="s">
        <v>415</v>
      </c>
      <c r="AX178" s="5" t="s">
        <v>416</v>
      </c>
      <c r="AY178" s="5">
        <v>856</v>
      </c>
      <c r="AZ178" s="5">
        <v>857</v>
      </c>
      <c r="BA178" s="5"/>
      <c r="BB178" s="25">
        <v>240191</v>
      </c>
    </row>
    <row r="179" spans="1:54" s="9" customFormat="1" ht="12.75">
      <c r="A179" s="77"/>
      <c r="B179" s="78" t="s">
        <v>206</v>
      </c>
      <c r="C179" s="79"/>
      <c r="D179" s="68"/>
      <c r="E179" s="80">
        <f>E177+E178</f>
        <v>0</v>
      </c>
      <c r="F179" s="68">
        <f aca="true" t="shared" si="57" ref="F179:AU179">F177+F178</f>
        <v>6</v>
      </c>
      <c r="G179" s="68">
        <f t="shared" si="57"/>
        <v>12</v>
      </c>
      <c r="H179" s="68">
        <f t="shared" si="57"/>
        <v>12</v>
      </c>
      <c r="I179" s="68">
        <f t="shared" si="57"/>
        <v>39</v>
      </c>
      <c r="J179" s="68">
        <f t="shared" si="57"/>
        <v>0</v>
      </c>
      <c r="K179" s="68">
        <f t="shared" si="57"/>
        <v>59</v>
      </c>
      <c r="L179" s="68">
        <f t="shared" si="57"/>
        <v>3</v>
      </c>
      <c r="M179" s="68">
        <f t="shared" si="57"/>
        <v>25</v>
      </c>
      <c r="N179" s="68">
        <f t="shared" si="57"/>
        <v>10</v>
      </c>
      <c r="O179" s="68">
        <f t="shared" si="57"/>
        <v>54</v>
      </c>
      <c r="P179" s="68">
        <f t="shared" si="57"/>
        <v>24</v>
      </c>
      <c r="Q179" s="68">
        <f t="shared" si="57"/>
        <v>32</v>
      </c>
      <c r="R179" s="68">
        <f t="shared" si="57"/>
        <v>100</v>
      </c>
      <c r="S179" s="68">
        <f t="shared" si="57"/>
        <v>47</v>
      </c>
      <c r="T179" s="68">
        <f t="shared" si="57"/>
        <v>77</v>
      </c>
      <c r="U179" s="68">
        <f t="shared" si="57"/>
        <v>13</v>
      </c>
      <c r="V179" s="68">
        <f t="shared" si="57"/>
        <v>18</v>
      </c>
      <c r="W179" s="68">
        <f t="shared" si="57"/>
        <v>3</v>
      </c>
      <c r="X179" s="68">
        <f t="shared" si="57"/>
        <v>67</v>
      </c>
      <c r="Y179" s="68">
        <f t="shared" si="57"/>
        <v>10</v>
      </c>
      <c r="Z179" s="68">
        <f t="shared" si="57"/>
        <v>60</v>
      </c>
      <c r="AA179" s="68">
        <f t="shared" si="57"/>
        <v>1</v>
      </c>
      <c r="AB179" s="68">
        <f t="shared" si="57"/>
        <v>75</v>
      </c>
      <c r="AC179" s="68">
        <f t="shared" si="57"/>
        <v>3</v>
      </c>
      <c r="AD179" s="68">
        <f t="shared" si="57"/>
        <v>28</v>
      </c>
      <c r="AE179" s="68">
        <f t="shared" si="57"/>
        <v>2</v>
      </c>
      <c r="AF179" s="68">
        <f t="shared" si="57"/>
        <v>39</v>
      </c>
      <c r="AG179" s="68">
        <f t="shared" si="57"/>
        <v>2</v>
      </c>
      <c r="AH179" s="68">
        <f t="shared" si="57"/>
        <v>8</v>
      </c>
      <c r="AI179" s="68">
        <f t="shared" si="57"/>
        <v>0</v>
      </c>
      <c r="AJ179" s="68">
        <f t="shared" si="57"/>
        <v>2</v>
      </c>
      <c r="AK179" s="68">
        <f t="shared" si="57"/>
        <v>0</v>
      </c>
      <c r="AL179" s="68">
        <f t="shared" si="57"/>
        <v>8</v>
      </c>
      <c r="AM179" s="68">
        <f t="shared" si="57"/>
        <v>2</v>
      </c>
      <c r="AN179" s="68">
        <f t="shared" si="57"/>
        <v>5</v>
      </c>
      <c r="AO179" s="68">
        <f t="shared" si="57"/>
        <v>0</v>
      </c>
      <c r="AP179" s="68">
        <f t="shared" si="57"/>
        <v>524</v>
      </c>
      <c r="AQ179" s="68">
        <f t="shared" si="57"/>
        <v>322</v>
      </c>
      <c r="AR179" s="68">
        <f t="shared" si="57"/>
        <v>0</v>
      </c>
      <c r="AS179" s="68">
        <f t="shared" si="57"/>
        <v>1</v>
      </c>
      <c r="AT179" s="68">
        <f t="shared" si="57"/>
        <v>524</v>
      </c>
      <c r="AU179" s="81">
        <f t="shared" si="57"/>
        <v>323</v>
      </c>
      <c r="AV179" s="3"/>
      <c r="AW179" s="6" t="s">
        <v>415</v>
      </c>
      <c r="AX179" s="5" t="s">
        <v>416</v>
      </c>
      <c r="AY179" s="5">
        <v>856</v>
      </c>
      <c r="AZ179" s="5">
        <v>857</v>
      </c>
      <c r="BA179" s="5"/>
      <c r="BB179" s="25">
        <v>240191</v>
      </c>
    </row>
    <row r="180" spans="1:54" ht="25.5" customHeight="1">
      <c r="A180" s="77"/>
      <c r="B180" s="78" t="s">
        <v>207</v>
      </c>
      <c r="C180" s="79"/>
      <c r="D180" s="68"/>
      <c r="E180" s="80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>
        <f aca="true" t="shared" si="58" ref="AP180:AP199">J180+L180+N180+P180+R180+T180+V180+X180+Z180+AB180+AD180+AF180+AH180+AJ180+AL180+AN180</f>
        <v>0</v>
      </c>
      <c r="AQ180" s="68">
        <f aca="true" t="shared" si="59" ref="AQ180:AQ199">E180+F180+G180+H180+I180+K180+M180+O180+Q180+S180+U180+W180+Y180+AA180+AC180+AE180+AG180+AI180+AK180+AM180+AO180</f>
        <v>0</v>
      </c>
      <c r="AR180" s="68"/>
      <c r="AS180" s="68"/>
      <c r="AT180" s="68">
        <f aca="true" t="shared" si="60" ref="AT180:AT199">AP180+AR180</f>
        <v>0</v>
      </c>
      <c r="AU180" s="81">
        <f aca="true" t="shared" si="61" ref="AU180:AU199">AQ180+AS180</f>
        <v>0</v>
      </c>
      <c r="AV180" s="3"/>
      <c r="AW180" s="6" t="s">
        <v>415</v>
      </c>
      <c r="AX180" s="5" t="s">
        <v>416</v>
      </c>
      <c r="AY180" s="5">
        <v>856</v>
      </c>
      <c r="AZ180" s="5">
        <v>857</v>
      </c>
      <c r="BA180" s="5"/>
      <c r="BB180" s="25">
        <v>240191</v>
      </c>
    </row>
    <row r="181" spans="1:54" ht="12.75" customHeight="1">
      <c r="A181" s="77">
        <v>22</v>
      </c>
      <c r="B181" s="78" t="s">
        <v>208</v>
      </c>
      <c r="C181" s="79" t="s">
        <v>199</v>
      </c>
      <c r="D181" s="68"/>
      <c r="E181" s="80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>
        <v>1</v>
      </c>
      <c r="Y181" s="68"/>
      <c r="Z181" s="68"/>
      <c r="AA181" s="68"/>
      <c r="AB181" s="68">
        <v>1</v>
      </c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>
        <f t="shared" si="58"/>
        <v>2</v>
      </c>
      <c r="AQ181" s="68">
        <f t="shared" si="59"/>
        <v>0</v>
      </c>
      <c r="AR181" s="68"/>
      <c r="AS181" s="68"/>
      <c r="AT181" s="68">
        <f t="shared" si="60"/>
        <v>2</v>
      </c>
      <c r="AU181" s="81">
        <f t="shared" si="61"/>
        <v>0</v>
      </c>
      <c r="AV181" s="3">
        <f t="shared" si="40"/>
        <v>22</v>
      </c>
      <c r="AW181" s="6" t="s">
        <v>415</v>
      </c>
      <c r="AX181" s="5" t="s">
        <v>416</v>
      </c>
      <c r="AY181" s="5">
        <v>856</v>
      </c>
      <c r="AZ181" s="5">
        <v>857</v>
      </c>
      <c r="BA181" s="5"/>
      <c r="BB181" s="25">
        <v>240191</v>
      </c>
    </row>
    <row r="182" spans="1:54" ht="12.75" customHeight="1">
      <c r="A182" s="77">
        <v>22</v>
      </c>
      <c r="B182" s="78" t="s">
        <v>208</v>
      </c>
      <c r="C182" s="79" t="s">
        <v>48</v>
      </c>
      <c r="D182" s="68"/>
      <c r="E182" s="80"/>
      <c r="F182" s="68">
        <v>2</v>
      </c>
      <c r="G182" s="68">
        <v>5</v>
      </c>
      <c r="H182" s="68">
        <v>1</v>
      </c>
      <c r="I182" s="68">
        <v>6</v>
      </c>
      <c r="J182" s="68">
        <v>1</v>
      </c>
      <c r="K182" s="68">
        <v>23</v>
      </c>
      <c r="L182" s="68"/>
      <c r="M182" s="68">
        <v>15</v>
      </c>
      <c r="N182" s="68">
        <v>9</v>
      </c>
      <c r="O182" s="68">
        <v>26</v>
      </c>
      <c r="P182" s="68">
        <v>22</v>
      </c>
      <c r="Q182" s="68">
        <v>33</v>
      </c>
      <c r="R182" s="68">
        <v>71</v>
      </c>
      <c r="S182" s="68">
        <v>28</v>
      </c>
      <c r="T182" s="68">
        <v>83</v>
      </c>
      <c r="U182" s="68">
        <v>13</v>
      </c>
      <c r="V182" s="68">
        <v>15</v>
      </c>
      <c r="W182" s="68">
        <v>1</v>
      </c>
      <c r="X182" s="68">
        <v>95</v>
      </c>
      <c r="Y182" s="68">
        <v>8</v>
      </c>
      <c r="Z182" s="68">
        <v>55</v>
      </c>
      <c r="AA182" s="68">
        <v>3</v>
      </c>
      <c r="AB182" s="68">
        <v>86</v>
      </c>
      <c r="AC182" s="68">
        <v>4</v>
      </c>
      <c r="AD182" s="68">
        <v>37</v>
      </c>
      <c r="AE182" s="68">
        <v>1</v>
      </c>
      <c r="AF182" s="68">
        <v>31</v>
      </c>
      <c r="AG182" s="68">
        <v>2</v>
      </c>
      <c r="AH182" s="68">
        <v>17</v>
      </c>
      <c r="AI182" s="68">
        <v>1</v>
      </c>
      <c r="AJ182" s="68">
        <v>2</v>
      </c>
      <c r="AK182" s="68"/>
      <c r="AL182" s="68">
        <v>12</v>
      </c>
      <c r="AM182" s="68">
        <v>1</v>
      </c>
      <c r="AN182" s="68">
        <v>2</v>
      </c>
      <c r="AO182" s="68"/>
      <c r="AP182" s="68">
        <f t="shared" si="58"/>
        <v>538</v>
      </c>
      <c r="AQ182" s="68">
        <f t="shared" si="59"/>
        <v>173</v>
      </c>
      <c r="AR182" s="68"/>
      <c r="AS182" s="68"/>
      <c r="AT182" s="68">
        <f t="shared" si="60"/>
        <v>538</v>
      </c>
      <c r="AU182" s="81">
        <f t="shared" si="61"/>
        <v>173</v>
      </c>
      <c r="AV182" s="3">
        <f t="shared" si="40"/>
        <v>22</v>
      </c>
      <c r="AW182" s="6" t="s">
        <v>415</v>
      </c>
      <c r="AX182" s="5" t="s">
        <v>416</v>
      </c>
      <c r="AY182" s="5">
        <v>856</v>
      </c>
      <c r="AZ182" s="5">
        <v>857</v>
      </c>
      <c r="BA182" s="5"/>
      <c r="BB182" s="25">
        <v>240191</v>
      </c>
    </row>
    <row r="183" spans="1:54" ht="12.75" customHeight="1">
      <c r="A183" s="77">
        <v>23</v>
      </c>
      <c r="B183" s="78" t="s">
        <v>209</v>
      </c>
      <c r="C183" s="79" t="s">
        <v>48</v>
      </c>
      <c r="D183" s="68"/>
      <c r="E183" s="80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>
        <v>1</v>
      </c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>
        <f t="shared" si="58"/>
        <v>0</v>
      </c>
      <c r="AQ183" s="68">
        <f t="shared" si="59"/>
        <v>1</v>
      </c>
      <c r="AR183" s="68"/>
      <c r="AS183" s="68"/>
      <c r="AT183" s="68">
        <f t="shared" si="60"/>
        <v>0</v>
      </c>
      <c r="AU183" s="81">
        <f t="shared" si="61"/>
        <v>1</v>
      </c>
      <c r="AV183" s="3">
        <f t="shared" si="40"/>
        <v>23</v>
      </c>
      <c r="AW183" s="6" t="s">
        <v>415</v>
      </c>
      <c r="AX183" s="5" t="s">
        <v>416</v>
      </c>
      <c r="AY183" s="5">
        <v>856</v>
      </c>
      <c r="AZ183" s="5">
        <v>857</v>
      </c>
      <c r="BA183" s="5"/>
      <c r="BB183" s="25">
        <v>240191</v>
      </c>
    </row>
    <row r="184" spans="1:54" ht="12.75" customHeight="1">
      <c r="A184" s="77">
        <v>24</v>
      </c>
      <c r="B184" s="78" t="s">
        <v>210</v>
      </c>
      <c r="C184" s="79" t="s">
        <v>48</v>
      </c>
      <c r="D184" s="68"/>
      <c r="E184" s="80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>
        <v>2</v>
      </c>
      <c r="R184" s="68">
        <v>2</v>
      </c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>
        <f t="shared" si="58"/>
        <v>2</v>
      </c>
      <c r="AQ184" s="68">
        <f t="shared" si="59"/>
        <v>2</v>
      </c>
      <c r="AR184" s="68"/>
      <c r="AS184" s="68"/>
      <c r="AT184" s="68">
        <f t="shared" si="60"/>
        <v>2</v>
      </c>
      <c r="AU184" s="81">
        <f t="shared" si="61"/>
        <v>2</v>
      </c>
      <c r="AV184" s="3">
        <f t="shared" si="40"/>
        <v>24</v>
      </c>
      <c r="AW184" s="6" t="s">
        <v>415</v>
      </c>
      <c r="AX184" s="5" t="s">
        <v>416</v>
      </c>
      <c r="AY184" s="5">
        <v>856</v>
      </c>
      <c r="AZ184" s="5">
        <v>857</v>
      </c>
      <c r="BA184" s="5"/>
      <c r="BB184" s="25">
        <v>240191</v>
      </c>
    </row>
    <row r="185" spans="1:54" ht="12.75" customHeight="1">
      <c r="A185" s="77">
        <v>25</v>
      </c>
      <c r="B185" s="78" t="s">
        <v>211</v>
      </c>
      <c r="C185" s="79" t="s">
        <v>48</v>
      </c>
      <c r="D185" s="68"/>
      <c r="E185" s="80"/>
      <c r="F185" s="68"/>
      <c r="G185" s="68"/>
      <c r="H185" s="68"/>
      <c r="I185" s="68"/>
      <c r="J185" s="68"/>
      <c r="K185" s="68">
        <v>1</v>
      </c>
      <c r="L185" s="68"/>
      <c r="M185" s="68"/>
      <c r="N185" s="68"/>
      <c r="O185" s="68"/>
      <c r="P185" s="68"/>
      <c r="Q185" s="68">
        <v>1</v>
      </c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>
        <f t="shared" si="58"/>
        <v>0</v>
      </c>
      <c r="AQ185" s="68">
        <f t="shared" si="59"/>
        <v>2</v>
      </c>
      <c r="AR185" s="68"/>
      <c r="AS185" s="68"/>
      <c r="AT185" s="68">
        <f t="shared" si="60"/>
        <v>0</v>
      </c>
      <c r="AU185" s="81">
        <f t="shared" si="61"/>
        <v>2</v>
      </c>
      <c r="AV185" s="3">
        <f t="shared" si="40"/>
        <v>25</v>
      </c>
      <c r="AW185" s="6" t="s">
        <v>415</v>
      </c>
      <c r="AX185" s="5" t="s">
        <v>416</v>
      </c>
      <c r="AY185" s="5">
        <v>856</v>
      </c>
      <c r="AZ185" s="5">
        <v>857</v>
      </c>
      <c r="BA185" s="5"/>
      <c r="BB185" s="25">
        <v>240191</v>
      </c>
    </row>
    <row r="186" spans="1:54" ht="12.75">
      <c r="A186" s="77">
        <v>26</v>
      </c>
      <c r="B186" s="78" t="s">
        <v>212</v>
      </c>
      <c r="C186" s="79" t="s">
        <v>48</v>
      </c>
      <c r="D186" s="68"/>
      <c r="E186" s="80"/>
      <c r="F186" s="68"/>
      <c r="G186" s="68"/>
      <c r="H186" s="68"/>
      <c r="I186" s="68"/>
      <c r="J186" s="68"/>
      <c r="K186" s="68">
        <v>1</v>
      </c>
      <c r="L186" s="68"/>
      <c r="M186" s="68"/>
      <c r="N186" s="68"/>
      <c r="O186" s="68">
        <v>1</v>
      </c>
      <c r="P186" s="68"/>
      <c r="Q186" s="68"/>
      <c r="R186" s="68"/>
      <c r="S186" s="68">
        <v>1</v>
      </c>
      <c r="T186" s="68"/>
      <c r="U186" s="68"/>
      <c r="V186" s="68"/>
      <c r="W186" s="68"/>
      <c r="X186" s="68">
        <v>1</v>
      </c>
      <c r="Y186" s="68"/>
      <c r="Z186" s="68"/>
      <c r="AA186" s="68"/>
      <c r="AB186" s="68"/>
      <c r="AC186" s="68"/>
      <c r="AD186" s="68"/>
      <c r="AE186" s="68"/>
      <c r="AF186" s="68">
        <v>1</v>
      </c>
      <c r="AG186" s="68"/>
      <c r="AH186" s="68"/>
      <c r="AI186" s="68"/>
      <c r="AJ186" s="68"/>
      <c r="AK186" s="68"/>
      <c r="AL186" s="68"/>
      <c r="AM186" s="68"/>
      <c r="AN186" s="68"/>
      <c r="AO186" s="68"/>
      <c r="AP186" s="68">
        <f t="shared" si="58"/>
        <v>2</v>
      </c>
      <c r="AQ186" s="68">
        <f t="shared" si="59"/>
        <v>3</v>
      </c>
      <c r="AR186" s="68"/>
      <c r="AS186" s="68"/>
      <c r="AT186" s="68">
        <f t="shared" si="60"/>
        <v>2</v>
      </c>
      <c r="AU186" s="81">
        <f t="shared" si="61"/>
        <v>3</v>
      </c>
      <c r="AV186" s="3">
        <f t="shared" si="40"/>
        <v>26</v>
      </c>
      <c r="AW186" s="6" t="s">
        <v>415</v>
      </c>
      <c r="AX186" s="5" t="s">
        <v>416</v>
      </c>
      <c r="AY186" s="5">
        <v>856</v>
      </c>
      <c r="AZ186" s="5">
        <v>857</v>
      </c>
      <c r="BA186" s="5"/>
      <c r="BB186" s="25">
        <v>240191</v>
      </c>
    </row>
    <row r="187" spans="1:54" ht="12.75" customHeight="1">
      <c r="A187" s="77">
        <v>27</v>
      </c>
      <c r="B187" s="78" t="s">
        <v>213</v>
      </c>
      <c r="C187" s="79" t="s">
        <v>48</v>
      </c>
      <c r="D187" s="68"/>
      <c r="E187" s="80"/>
      <c r="F187" s="68"/>
      <c r="G187" s="68"/>
      <c r="H187" s="68"/>
      <c r="I187" s="68">
        <v>2</v>
      </c>
      <c r="J187" s="68"/>
      <c r="K187" s="68">
        <v>1</v>
      </c>
      <c r="L187" s="68"/>
      <c r="M187" s="68"/>
      <c r="N187" s="68"/>
      <c r="O187" s="68"/>
      <c r="P187" s="68"/>
      <c r="Q187" s="68">
        <v>2</v>
      </c>
      <c r="R187" s="68"/>
      <c r="S187" s="68">
        <v>1</v>
      </c>
      <c r="T187" s="68"/>
      <c r="U187" s="68">
        <v>1</v>
      </c>
      <c r="V187" s="68"/>
      <c r="W187" s="68"/>
      <c r="X187" s="68"/>
      <c r="Y187" s="68"/>
      <c r="Z187" s="68"/>
      <c r="AA187" s="68"/>
      <c r="AB187" s="68">
        <v>3</v>
      </c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>
        <f t="shared" si="58"/>
        <v>3</v>
      </c>
      <c r="AQ187" s="68">
        <f t="shared" si="59"/>
        <v>7</v>
      </c>
      <c r="AR187" s="68"/>
      <c r="AS187" s="68"/>
      <c r="AT187" s="68">
        <f t="shared" si="60"/>
        <v>3</v>
      </c>
      <c r="AU187" s="81">
        <f t="shared" si="61"/>
        <v>7</v>
      </c>
      <c r="AV187" s="3">
        <f t="shared" si="40"/>
        <v>27</v>
      </c>
      <c r="AW187" s="6" t="s">
        <v>415</v>
      </c>
      <c r="AX187" s="5" t="s">
        <v>416</v>
      </c>
      <c r="AY187" s="5">
        <v>856</v>
      </c>
      <c r="AZ187" s="5">
        <v>857</v>
      </c>
      <c r="BA187" s="5"/>
      <c r="BB187" s="25">
        <v>240191</v>
      </c>
    </row>
    <row r="188" spans="1:54" ht="12.75" customHeight="1">
      <c r="A188" s="77">
        <v>28</v>
      </c>
      <c r="B188" s="78" t="s">
        <v>214</v>
      </c>
      <c r="C188" s="79" t="s">
        <v>48</v>
      </c>
      <c r="D188" s="68"/>
      <c r="E188" s="80"/>
      <c r="F188" s="68">
        <v>1</v>
      </c>
      <c r="G188" s="68">
        <v>1</v>
      </c>
      <c r="H188" s="68">
        <v>1</v>
      </c>
      <c r="I188" s="68"/>
      <c r="J188" s="68"/>
      <c r="K188" s="68">
        <v>1</v>
      </c>
      <c r="L188" s="68"/>
      <c r="M188" s="68">
        <v>2</v>
      </c>
      <c r="N188" s="68">
        <v>1</v>
      </c>
      <c r="O188" s="68">
        <v>5</v>
      </c>
      <c r="P188" s="68">
        <v>1</v>
      </c>
      <c r="Q188" s="68">
        <v>1</v>
      </c>
      <c r="R188" s="68"/>
      <c r="S188" s="68">
        <v>4</v>
      </c>
      <c r="T188" s="68">
        <v>2</v>
      </c>
      <c r="U188" s="68">
        <v>1</v>
      </c>
      <c r="V188" s="68"/>
      <c r="W188" s="68"/>
      <c r="X188" s="68">
        <v>4</v>
      </c>
      <c r="Y188" s="68"/>
      <c r="Z188" s="68">
        <v>1</v>
      </c>
      <c r="AA188" s="68"/>
      <c r="AB188" s="68">
        <v>2</v>
      </c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>
        <f t="shared" si="58"/>
        <v>11</v>
      </c>
      <c r="AQ188" s="68">
        <f t="shared" si="59"/>
        <v>17</v>
      </c>
      <c r="AR188" s="68"/>
      <c r="AS188" s="68"/>
      <c r="AT188" s="68">
        <f t="shared" si="60"/>
        <v>11</v>
      </c>
      <c r="AU188" s="81">
        <f t="shared" si="61"/>
        <v>17</v>
      </c>
      <c r="AV188" s="3">
        <f t="shared" si="40"/>
        <v>28</v>
      </c>
      <c r="AW188" s="6" t="s">
        <v>415</v>
      </c>
      <c r="AX188" s="5" t="s">
        <v>416</v>
      </c>
      <c r="AY188" s="5">
        <v>856</v>
      </c>
      <c r="AZ188" s="5">
        <v>857</v>
      </c>
      <c r="BA188" s="5"/>
      <c r="BB188" s="25">
        <v>240191</v>
      </c>
    </row>
    <row r="189" spans="1:54" ht="12.75" customHeight="1">
      <c r="A189" s="77">
        <v>29</v>
      </c>
      <c r="B189" s="78" t="s">
        <v>215</v>
      </c>
      <c r="C189" s="79" t="s">
        <v>199</v>
      </c>
      <c r="D189" s="68"/>
      <c r="E189" s="80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>
        <v>1</v>
      </c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>
        <f t="shared" si="58"/>
        <v>1</v>
      </c>
      <c r="AQ189" s="68">
        <f t="shared" si="59"/>
        <v>0</v>
      </c>
      <c r="AR189" s="68"/>
      <c r="AS189" s="68"/>
      <c r="AT189" s="68">
        <f t="shared" si="60"/>
        <v>1</v>
      </c>
      <c r="AU189" s="81">
        <f t="shared" si="61"/>
        <v>0</v>
      </c>
      <c r="AV189" s="3">
        <f t="shared" si="40"/>
        <v>29</v>
      </c>
      <c r="AW189" s="6" t="s">
        <v>415</v>
      </c>
      <c r="AX189" s="5" t="s">
        <v>416</v>
      </c>
      <c r="AY189" s="5">
        <v>856</v>
      </c>
      <c r="AZ189" s="5">
        <v>857</v>
      </c>
      <c r="BA189" s="5"/>
      <c r="BB189" s="25">
        <v>240191</v>
      </c>
    </row>
    <row r="190" spans="1:54" ht="12.75" customHeight="1">
      <c r="A190" s="77">
        <v>29</v>
      </c>
      <c r="B190" s="78" t="s">
        <v>215</v>
      </c>
      <c r="C190" s="79" t="s">
        <v>48</v>
      </c>
      <c r="D190" s="68"/>
      <c r="E190" s="80"/>
      <c r="F190" s="68"/>
      <c r="G190" s="68"/>
      <c r="H190" s="68"/>
      <c r="I190" s="68">
        <v>1</v>
      </c>
      <c r="J190" s="68"/>
      <c r="K190" s="68">
        <v>2</v>
      </c>
      <c r="L190" s="68"/>
      <c r="M190" s="68"/>
      <c r="N190" s="68">
        <v>1</v>
      </c>
      <c r="O190" s="68">
        <v>1</v>
      </c>
      <c r="P190" s="68">
        <v>2</v>
      </c>
      <c r="Q190" s="68">
        <v>1</v>
      </c>
      <c r="R190" s="68">
        <v>7</v>
      </c>
      <c r="S190" s="68">
        <v>2</v>
      </c>
      <c r="T190" s="68">
        <v>8</v>
      </c>
      <c r="U190" s="68">
        <v>1</v>
      </c>
      <c r="V190" s="68"/>
      <c r="W190" s="68"/>
      <c r="X190" s="68">
        <v>4</v>
      </c>
      <c r="Y190" s="68"/>
      <c r="Z190" s="68">
        <v>3</v>
      </c>
      <c r="AA190" s="68"/>
      <c r="AB190" s="68">
        <v>3</v>
      </c>
      <c r="AC190" s="68"/>
      <c r="AD190" s="68"/>
      <c r="AE190" s="68"/>
      <c r="AF190" s="68">
        <v>2</v>
      </c>
      <c r="AG190" s="68"/>
      <c r="AH190" s="68">
        <v>1</v>
      </c>
      <c r="AI190" s="68"/>
      <c r="AJ190" s="68">
        <v>1</v>
      </c>
      <c r="AK190" s="68"/>
      <c r="AL190" s="68"/>
      <c r="AM190" s="68"/>
      <c r="AN190" s="68"/>
      <c r="AO190" s="68"/>
      <c r="AP190" s="68">
        <f t="shared" si="58"/>
        <v>32</v>
      </c>
      <c r="AQ190" s="68">
        <f t="shared" si="59"/>
        <v>8</v>
      </c>
      <c r="AR190" s="68"/>
      <c r="AS190" s="68"/>
      <c r="AT190" s="68">
        <f t="shared" si="60"/>
        <v>32</v>
      </c>
      <c r="AU190" s="81">
        <f t="shared" si="61"/>
        <v>8</v>
      </c>
      <c r="AV190" s="3">
        <f t="shared" si="40"/>
        <v>29</v>
      </c>
      <c r="AW190" s="6" t="s">
        <v>415</v>
      </c>
      <c r="AX190" s="5" t="s">
        <v>416</v>
      </c>
      <c r="AY190" s="5">
        <v>856</v>
      </c>
      <c r="AZ190" s="5">
        <v>857</v>
      </c>
      <c r="BA190" s="5"/>
      <c r="BB190" s="25">
        <v>240191</v>
      </c>
    </row>
    <row r="191" spans="1:54" ht="12.75">
      <c r="A191" s="77">
        <v>30</v>
      </c>
      <c r="B191" s="78" t="s">
        <v>173</v>
      </c>
      <c r="C191" s="79" t="s">
        <v>48</v>
      </c>
      <c r="D191" s="68"/>
      <c r="E191" s="80"/>
      <c r="F191" s="68"/>
      <c r="G191" s="68"/>
      <c r="H191" s="68"/>
      <c r="I191" s="68">
        <v>1</v>
      </c>
      <c r="J191" s="68"/>
      <c r="K191" s="68">
        <v>1</v>
      </c>
      <c r="L191" s="68">
        <v>1</v>
      </c>
      <c r="M191" s="68"/>
      <c r="N191" s="68">
        <v>1</v>
      </c>
      <c r="O191" s="68">
        <v>1</v>
      </c>
      <c r="P191" s="68"/>
      <c r="Q191" s="68"/>
      <c r="R191" s="68"/>
      <c r="S191" s="68"/>
      <c r="T191" s="68"/>
      <c r="U191" s="68">
        <v>1</v>
      </c>
      <c r="V191" s="68"/>
      <c r="W191" s="68"/>
      <c r="X191" s="68">
        <v>2</v>
      </c>
      <c r="Y191" s="68"/>
      <c r="Z191" s="68"/>
      <c r="AA191" s="68"/>
      <c r="AB191" s="68">
        <v>2</v>
      </c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>
        <f t="shared" si="58"/>
        <v>6</v>
      </c>
      <c r="AQ191" s="68">
        <f t="shared" si="59"/>
        <v>4</v>
      </c>
      <c r="AR191" s="68"/>
      <c r="AS191" s="68"/>
      <c r="AT191" s="68">
        <f t="shared" si="60"/>
        <v>6</v>
      </c>
      <c r="AU191" s="81">
        <f t="shared" si="61"/>
        <v>4</v>
      </c>
      <c r="AV191" s="3">
        <f t="shared" si="40"/>
        <v>30</v>
      </c>
      <c r="AW191" s="6" t="s">
        <v>415</v>
      </c>
      <c r="AX191" s="5" t="s">
        <v>416</v>
      </c>
      <c r="AY191" s="5">
        <v>856</v>
      </c>
      <c r="AZ191" s="5">
        <v>857</v>
      </c>
      <c r="BA191" s="5"/>
      <c r="BB191" s="25">
        <v>240191</v>
      </c>
    </row>
    <row r="192" spans="1:54" ht="12.75" customHeight="1">
      <c r="A192" s="77">
        <v>31</v>
      </c>
      <c r="B192" s="78" t="s">
        <v>216</v>
      </c>
      <c r="C192" s="79" t="s">
        <v>48</v>
      </c>
      <c r="D192" s="68"/>
      <c r="E192" s="80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>
        <v>1</v>
      </c>
      <c r="U192" s="68"/>
      <c r="V192" s="68">
        <v>1</v>
      </c>
      <c r="W192" s="68"/>
      <c r="X192" s="68">
        <v>1</v>
      </c>
      <c r="Y192" s="68"/>
      <c r="Z192" s="68">
        <v>3</v>
      </c>
      <c r="AA192" s="68"/>
      <c r="AB192" s="68"/>
      <c r="AC192" s="68"/>
      <c r="AD192" s="68">
        <v>1</v>
      </c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>
        <f t="shared" si="58"/>
        <v>7</v>
      </c>
      <c r="AQ192" s="68">
        <f t="shared" si="59"/>
        <v>0</v>
      </c>
      <c r="AR192" s="68"/>
      <c r="AS192" s="68"/>
      <c r="AT192" s="68">
        <f t="shared" si="60"/>
        <v>7</v>
      </c>
      <c r="AU192" s="81">
        <f t="shared" si="61"/>
        <v>0</v>
      </c>
      <c r="AV192" s="3">
        <f t="shared" si="40"/>
        <v>31</v>
      </c>
      <c r="AW192" s="6" t="s">
        <v>415</v>
      </c>
      <c r="AX192" s="5" t="s">
        <v>416</v>
      </c>
      <c r="AY192" s="5">
        <v>856</v>
      </c>
      <c r="AZ192" s="5">
        <v>857</v>
      </c>
      <c r="BA192" s="5"/>
      <c r="BB192" s="25">
        <v>240191</v>
      </c>
    </row>
    <row r="193" spans="1:54" ht="12.75" customHeight="1">
      <c r="A193" s="77">
        <v>32</v>
      </c>
      <c r="B193" s="78" t="s">
        <v>217</v>
      </c>
      <c r="C193" s="79" t="s">
        <v>48</v>
      </c>
      <c r="D193" s="68"/>
      <c r="E193" s="80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>
        <v>1</v>
      </c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>
        <f t="shared" si="58"/>
        <v>0</v>
      </c>
      <c r="AQ193" s="68">
        <f t="shared" si="59"/>
        <v>1</v>
      </c>
      <c r="AR193" s="68"/>
      <c r="AS193" s="68"/>
      <c r="AT193" s="68">
        <f t="shared" si="60"/>
        <v>0</v>
      </c>
      <c r="AU193" s="81">
        <f t="shared" si="61"/>
        <v>1</v>
      </c>
      <c r="AV193" s="3">
        <f t="shared" si="40"/>
        <v>32</v>
      </c>
      <c r="AW193" s="6" t="s">
        <v>415</v>
      </c>
      <c r="AX193" s="5" t="s">
        <v>416</v>
      </c>
      <c r="AY193" s="5">
        <v>856</v>
      </c>
      <c r="AZ193" s="5">
        <v>857</v>
      </c>
      <c r="BA193" s="5"/>
      <c r="BB193" s="25">
        <v>240191</v>
      </c>
    </row>
    <row r="194" spans="1:54" ht="12.75" customHeight="1">
      <c r="A194" s="77">
        <v>33</v>
      </c>
      <c r="B194" s="78" t="s">
        <v>218</v>
      </c>
      <c r="C194" s="79" t="s">
        <v>48</v>
      </c>
      <c r="D194" s="68"/>
      <c r="E194" s="80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>
        <v>1</v>
      </c>
      <c r="Z194" s="68"/>
      <c r="AA194" s="68"/>
      <c r="AB194" s="68"/>
      <c r="AC194" s="68"/>
      <c r="AD194" s="68"/>
      <c r="AE194" s="68"/>
      <c r="AF194" s="68">
        <v>1</v>
      </c>
      <c r="AG194" s="68"/>
      <c r="AH194" s="68"/>
      <c r="AI194" s="68"/>
      <c r="AJ194" s="68"/>
      <c r="AK194" s="68"/>
      <c r="AL194" s="68">
        <v>1</v>
      </c>
      <c r="AM194" s="68"/>
      <c r="AN194" s="68"/>
      <c r="AO194" s="68"/>
      <c r="AP194" s="68">
        <f t="shared" si="58"/>
        <v>2</v>
      </c>
      <c r="AQ194" s="68">
        <f t="shared" si="59"/>
        <v>1</v>
      </c>
      <c r="AR194" s="68"/>
      <c r="AS194" s="68"/>
      <c r="AT194" s="68">
        <f t="shared" si="60"/>
        <v>2</v>
      </c>
      <c r="AU194" s="81">
        <f t="shared" si="61"/>
        <v>1</v>
      </c>
      <c r="AV194" s="3">
        <f t="shared" si="40"/>
        <v>33</v>
      </c>
      <c r="AW194" s="6" t="s">
        <v>415</v>
      </c>
      <c r="AX194" s="5" t="s">
        <v>416</v>
      </c>
      <c r="AY194" s="5">
        <v>856</v>
      </c>
      <c r="AZ194" s="5">
        <v>857</v>
      </c>
      <c r="BA194" s="5"/>
      <c r="BB194" s="25">
        <v>240191</v>
      </c>
    </row>
    <row r="195" spans="1:54" ht="12.75" customHeight="1">
      <c r="A195" s="77">
        <v>34</v>
      </c>
      <c r="B195" s="78" t="s">
        <v>219</v>
      </c>
      <c r="C195" s="79" t="s">
        <v>48</v>
      </c>
      <c r="D195" s="68"/>
      <c r="E195" s="80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>
        <v>1</v>
      </c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>
        <f t="shared" si="58"/>
        <v>1</v>
      </c>
      <c r="AQ195" s="68">
        <f t="shared" si="59"/>
        <v>0</v>
      </c>
      <c r="AR195" s="68"/>
      <c r="AS195" s="68"/>
      <c r="AT195" s="68">
        <f t="shared" si="60"/>
        <v>1</v>
      </c>
      <c r="AU195" s="81">
        <f t="shared" si="61"/>
        <v>0</v>
      </c>
      <c r="AV195" s="3">
        <f t="shared" si="40"/>
        <v>34</v>
      </c>
      <c r="AW195" s="6" t="s">
        <v>415</v>
      </c>
      <c r="AX195" s="5" t="s">
        <v>416</v>
      </c>
      <c r="AY195" s="5">
        <v>856</v>
      </c>
      <c r="AZ195" s="5">
        <v>857</v>
      </c>
      <c r="BA195" s="5"/>
      <c r="BB195" s="25">
        <v>240191</v>
      </c>
    </row>
    <row r="196" spans="1:54" ht="12.75" customHeight="1">
      <c r="A196" s="77">
        <v>35</v>
      </c>
      <c r="B196" s="78" t="s">
        <v>220</v>
      </c>
      <c r="C196" s="79" t="s">
        <v>48</v>
      </c>
      <c r="D196" s="68"/>
      <c r="E196" s="80"/>
      <c r="F196" s="68"/>
      <c r="G196" s="68"/>
      <c r="H196" s="68"/>
      <c r="I196" s="68"/>
      <c r="J196" s="68"/>
      <c r="K196" s="68"/>
      <c r="L196" s="68"/>
      <c r="M196" s="68"/>
      <c r="N196" s="68"/>
      <c r="O196" s="68">
        <v>3</v>
      </c>
      <c r="P196" s="68"/>
      <c r="Q196" s="68"/>
      <c r="R196" s="68">
        <v>3</v>
      </c>
      <c r="S196" s="68">
        <v>2</v>
      </c>
      <c r="T196" s="68">
        <v>2</v>
      </c>
      <c r="U196" s="68"/>
      <c r="V196" s="68">
        <v>1</v>
      </c>
      <c r="W196" s="68"/>
      <c r="X196" s="68">
        <v>6</v>
      </c>
      <c r="Y196" s="68"/>
      <c r="Z196" s="68">
        <v>3</v>
      </c>
      <c r="AA196" s="68">
        <v>1</v>
      </c>
      <c r="AB196" s="68">
        <v>4</v>
      </c>
      <c r="AC196" s="68">
        <v>1</v>
      </c>
      <c r="AD196" s="68">
        <v>3</v>
      </c>
      <c r="AE196" s="68"/>
      <c r="AF196" s="68">
        <v>2</v>
      </c>
      <c r="AG196" s="68"/>
      <c r="AH196" s="68">
        <v>1</v>
      </c>
      <c r="AI196" s="68"/>
      <c r="AJ196" s="68">
        <v>1</v>
      </c>
      <c r="AK196" s="68"/>
      <c r="AL196" s="68"/>
      <c r="AM196" s="68"/>
      <c r="AN196" s="68"/>
      <c r="AO196" s="68"/>
      <c r="AP196" s="68">
        <f t="shared" si="58"/>
        <v>26</v>
      </c>
      <c r="AQ196" s="68">
        <f t="shared" si="59"/>
        <v>7</v>
      </c>
      <c r="AR196" s="68"/>
      <c r="AS196" s="68"/>
      <c r="AT196" s="68">
        <f t="shared" si="60"/>
        <v>26</v>
      </c>
      <c r="AU196" s="81">
        <f t="shared" si="61"/>
        <v>7</v>
      </c>
      <c r="AV196" s="3">
        <f t="shared" si="40"/>
        <v>35</v>
      </c>
      <c r="AW196" s="6" t="s">
        <v>415</v>
      </c>
      <c r="AX196" s="5" t="s">
        <v>416</v>
      </c>
      <c r="AY196" s="5">
        <v>856</v>
      </c>
      <c r="AZ196" s="5">
        <v>857</v>
      </c>
      <c r="BA196" s="5"/>
      <c r="BB196" s="25">
        <v>240191</v>
      </c>
    </row>
    <row r="197" spans="1:54" ht="12.75" customHeight="1">
      <c r="A197" s="77">
        <v>36</v>
      </c>
      <c r="B197" s="78" t="s">
        <v>221</v>
      </c>
      <c r="C197" s="79" t="s">
        <v>48</v>
      </c>
      <c r="D197" s="68"/>
      <c r="E197" s="80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>
        <v>1</v>
      </c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>
        <f t="shared" si="58"/>
        <v>1</v>
      </c>
      <c r="AQ197" s="68">
        <f t="shared" si="59"/>
        <v>0</v>
      </c>
      <c r="AR197" s="68"/>
      <c r="AS197" s="68"/>
      <c r="AT197" s="68">
        <f t="shared" si="60"/>
        <v>1</v>
      </c>
      <c r="AU197" s="81">
        <f t="shared" si="61"/>
        <v>0</v>
      </c>
      <c r="AV197" s="3">
        <f t="shared" si="40"/>
        <v>36</v>
      </c>
      <c r="AW197" s="6" t="s">
        <v>415</v>
      </c>
      <c r="AX197" s="5" t="s">
        <v>416</v>
      </c>
      <c r="AY197" s="5">
        <v>856</v>
      </c>
      <c r="AZ197" s="5">
        <v>857</v>
      </c>
      <c r="BA197" s="5"/>
      <c r="BB197" s="25">
        <v>240191</v>
      </c>
    </row>
    <row r="198" spans="1:54" ht="12.75">
      <c r="A198" s="77">
        <v>37</v>
      </c>
      <c r="B198" s="78" t="s">
        <v>222</v>
      </c>
      <c r="C198" s="79" t="s">
        <v>48</v>
      </c>
      <c r="D198" s="68"/>
      <c r="E198" s="80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>
        <v>1</v>
      </c>
      <c r="V198" s="68"/>
      <c r="W198" s="68"/>
      <c r="X198" s="68">
        <v>3</v>
      </c>
      <c r="Y198" s="68"/>
      <c r="Z198" s="68">
        <v>3</v>
      </c>
      <c r="AA198" s="68"/>
      <c r="AB198" s="68">
        <v>4</v>
      </c>
      <c r="AC198" s="68">
        <v>1</v>
      </c>
      <c r="AD198" s="68">
        <v>2</v>
      </c>
      <c r="AE198" s="68"/>
      <c r="AF198" s="68">
        <v>3</v>
      </c>
      <c r="AG198" s="68"/>
      <c r="AH198" s="68"/>
      <c r="AI198" s="68"/>
      <c r="AJ198" s="68"/>
      <c r="AK198" s="68"/>
      <c r="AL198" s="68"/>
      <c r="AM198" s="68"/>
      <c r="AN198" s="68"/>
      <c r="AO198" s="68"/>
      <c r="AP198" s="68">
        <f t="shared" si="58"/>
        <v>15</v>
      </c>
      <c r="AQ198" s="68">
        <f t="shared" si="59"/>
        <v>2</v>
      </c>
      <c r="AR198" s="68"/>
      <c r="AS198" s="68"/>
      <c r="AT198" s="68">
        <f t="shared" si="60"/>
        <v>15</v>
      </c>
      <c r="AU198" s="81">
        <f t="shared" si="61"/>
        <v>2</v>
      </c>
      <c r="AV198" s="3">
        <f t="shared" si="40"/>
        <v>37</v>
      </c>
      <c r="AW198" s="6" t="s">
        <v>415</v>
      </c>
      <c r="AX198" s="5" t="s">
        <v>416</v>
      </c>
      <c r="AY198" s="5">
        <v>856</v>
      </c>
      <c r="AZ198" s="5">
        <v>857</v>
      </c>
      <c r="BA198" s="5"/>
      <c r="BB198" s="25">
        <v>240191</v>
      </c>
    </row>
    <row r="199" spans="1:54" ht="12.75">
      <c r="A199" s="77">
        <v>38</v>
      </c>
      <c r="B199" s="78" t="s">
        <v>223</v>
      </c>
      <c r="C199" s="79" t="s">
        <v>48</v>
      </c>
      <c r="D199" s="68"/>
      <c r="E199" s="80"/>
      <c r="F199" s="68"/>
      <c r="G199" s="68"/>
      <c r="H199" s="68"/>
      <c r="I199" s="68"/>
      <c r="J199" s="68"/>
      <c r="K199" s="68">
        <v>2</v>
      </c>
      <c r="L199" s="68"/>
      <c r="M199" s="68">
        <v>1</v>
      </c>
      <c r="N199" s="68"/>
      <c r="O199" s="68">
        <v>4</v>
      </c>
      <c r="P199" s="68">
        <v>2</v>
      </c>
      <c r="Q199" s="68">
        <v>1</v>
      </c>
      <c r="R199" s="68">
        <v>10</v>
      </c>
      <c r="S199" s="68">
        <v>2</v>
      </c>
      <c r="T199" s="68">
        <v>5</v>
      </c>
      <c r="U199" s="68">
        <v>3</v>
      </c>
      <c r="V199" s="68"/>
      <c r="W199" s="68"/>
      <c r="X199" s="68">
        <v>3</v>
      </c>
      <c r="Y199" s="68">
        <v>1</v>
      </c>
      <c r="Z199" s="68">
        <v>12</v>
      </c>
      <c r="AA199" s="68">
        <v>1</v>
      </c>
      <c r="AB199" s="68">
        <v>7</v>
      </c>
      <c r="AC199" s="68"/>
      <c r="AD199" s="68">
        <v>5</v>
      </c>
      <c r="AE199" s="68">
        <v>1</v>
      </c>
      <c r="AF199" s="68">
        <v>2</v>
      </c>
      <c r="AG199" s="68"/>
      <c r="AH199" s="68"/>
      <c r="AI199" s="68"/>
      <c r="AJ199" s="68"/>
      <c r="AK199" s="68"/>
      <c r="AL199" s="68"/>
      <c r="AM199" s="68"/>
      <c r="AN199" s="68"/>
      <c r="AO199" s="68"/>
      <c r="AP199" s="68">
        <f t="shared" si="58"/>
        <v>46</v>
      </c>
      <c r="AQ199" s="68">
        <f t="shared" si="59"/>
        <v>16</v>
      </c>
      <c r="AR199" s="68"/>
      <c r="AS199" s="68"/>
      <c r="AT199" s="68">
        <f t="shared" si="60"/>
        <v>46</v>
      </c>
      <c r="AU199" s="81">
        <f t="shared" si="61"/>
        <v>16</v>
      </c>
      <c r="AV199" s="3">
        <f t="shared" si="40"/>
        <v>38</v>
      </c>
      <c r="AW199" s="6" t="s">
        <v>415</v>
      </c>
      <c r="AX199" s="5" t="s">
        <v>416</v>
      </c>
      <c r="AY199" s="5">
        <v>856</v>
      </c>
      <c r="AZ199" s="5">
        <v>857</v>
      </c>
      <c r="BA199" s="5"/>
      <c r="BB199" s="25">
        <v>240191</v>
      </c>
    </row>
    <row r="200" spans="1:54" s="9" customFormat="1" ht="12.75">
      <c r="A200" s="77"/>
      <c r="B200" s="78" t="s">
        <v>224</v>
      </c>
      <c r="C200" s="79" t="s">
        <v>199</v>
      </c>
      <c r="D200" s="68"/>
      <c r="E200" s="80">
        <f>E189+E181</f>
        <v>0</v>
      </c>
      <c r="F200" s="68">
        <f aca="true" t="shared" si="62" ref="F200:AU200">F189+F181</f>
        <v>0</v>
      </c>
      <c r="G200" s="68">
        <f t="shared" si="62"/>
        <v>0</v>
      </c>
      <c r="H200" s="68">
        <f t="shared" si="62"/>
        <v>0</v>
      </c>
      <c r="I200" s="68">
        <f t="shared" si="62"/>
        <v>0</v>
      </c>
      <c r="J200" s="68">
        <f t="shared" si="62"/>
        <v>0</v>
      </c>
      <c r="K200" s="68">
        <f t="shared" si="62"/>
        <v>0</v>
      </c>
      <c r="L200" s="68">
        <f t="shared" si="62"/>
        <v>0</v>
      </c>
      <c r="M200" s="68">
        <f t="shared" si="62"/>
        <v>0</v>
      </c>
      <c r="N200" s="68">
        <f t="shared" si="62"/>
        <v>0</v>
      </c>
      <c r="O200" s="68">
        <f t="shared" si="62"/>
        <v>0</v>
      </c>
      <c r="P200" s="68">
        <f t="shared" si="62"/>
        <v>0</v>
      </c>
      <c r="Q200" s="68">
        <f t="shared" si="62"/>
        <v>0</v>
      </c>
      <c r="R200" s="68">
        <f t="shared" si="62"/>
        <v>0</v>
      </c>
      <c r="S200" s="68">
        <f t="shared" si="62"/>
        <v>0</v>
      </c>
      <c r="T200" s="68">
        <f t="shared" si="62"/>
        <v>0</v>
      </c>
      <c r="U200" s="68">
        <f t="shared" si="62"/>
        <v>0</v>
      </c>
      <c r="V200" s="68">
        <f t="shared" si="62"/>
        <v>0</v>
      </c>
      <c r="W200" s="68">
        <f t="shared" si="62"/>
        <v>0</v>
      </c>
      <c r="X200" s="68">
        <f t="shared" si="62"/>
        <v>1</v>
      </c>
      <c r="Y200" s="68">
        <f t="shared" si="62"/>
        <v>0</v>
      </c>
      <c r="Z200" s="68">
        <f t="shared" si="62"/>
        <v>1</v>
      </c>
      <c r="AA200" s="68">
        <f t="shared" si="62"/>
        <v>0</v>
      </c>
      <c r="AB200" s="68">
        <f t="shared" si="62"/>
        <v>1</v>
      </c>
      <c r="AC200" s="68">
        <f t="shared" si="62"/>
        <v>0</v>
      </c>
      <c r="AD200" s="68">
        <f t="shared" si="62"/>
        <v>0</v>
      </c>
      <c r="AE200" s="68">
        <f t="shared" si="62"/>
        <v>0</v>
      </c>
      <c r="AF200" s="68">
        <f t="shared" si="62"/>
        <v>0</v>
      </c>
      <c r="AG200" s="68">
        <f t="shared" si="62"/>
        <v>0</v>
      </c>
      <c r="AH200" s="68">
        <f t="shared" si="62"/>
        <v>0</v>
      </c>
      <c r="AI200" s="68">
        <f t="shared" si="62"/>
        <v>0</v>
      </c>
      <c r="AJ200" s="68">
        <f t="shared" si="62"/>
        <v>0</v>
      </c>
      <c r="AK200" s="68">
        <f t="shared" si="62"/>
        <v>0</v>
      </c>
      <c r="AL200" s="68">
        <f t="shared" si="62"/>
        <v>0</v>
      </c>
      <c r="AM200" s="68">
        <f t="shared" si="62"/>
        <v>0</v>
      </c>
      <c r="AN200" s="68">
        <f t="shared" si="62"/>
        <v>0</v>
      </c>
      <c r="AO200" s="68">
        <f t="shared" si="62"/>
        <v>0</v>
      </c>
      <c r="AP200" s="68">
        <f t="shared" si="62"/>
        <v>3</v>
      </c>
      <c r="AQ200" s="68">
        <f t="shared" si="62"/>
        <v>0</v>
      </c>
      <c r="AR200" s="68">
        <f t="shared" si="62"/>
        <v>0</v>
      </c>
      <c r="AS200" s="68">
        <f t="shared" si="62"/>
        <v>0</v>
      </c>
      <c r="AT200" s="68">
        <f t="shared" si="62"/>
        <v>3</v>
      </c>
      <c r="AU200" s="81">
        <f t="shared" si="62"/>
        <v>0</v>
      </c>
      <c r="AV200" s="3"/>
      <c r="AW200" s="6" t="s">
        <v>415</v>
      </c>
      <c r="AX200" s="5" t="s">
        <v>416</v>
      </c>
      <c r="AY200" s="5">
        <v>856</v>
      </c>
      <c r="AZ200" s="5">
        <v>857</v>
      </c>
      <c r="BA200" s="5"/>
      <c r="BB200" s="25">
        <v>240191</v>
      </c>
    </row>
    <row r="201" spans="1:54" s="9" customFormat="1" ht="12.75">
      <c r="A201" s="77"/>
      <c r="B201" s="78" t="s">
        <v>224</v>
      </c>
      <c r="C201" s="79" t="s">
        <v>48</v>
      </c>
      <c r="D201" s="68"/>
      <c r="E201" s="80">
        <f>E199+E198+E197+E196+E195+E194+E193+E192+E191+E190+E188+E187+E186+E185+E184+E183+E182</f>
        <v>0</v>
      </c>
      <c r="F201" s="68">
        <f aca="true" t="shared" si="63" ref="F201:AU201">F199+F198+F197+F196+F195+F194+F193+F192+F191+F190+F188+F187+F186+F185+F184+F183+F182</f>
        <v>3</v>
      </c>
      <c r="G201" s="68">
        <f t="shared" si="63"/>
        <v>6</v>
      </c>
      <c r="H201" s="68">
        <f t="shared" si="63"/>
        <v>2</v>
      </c>
      <c r="I201" s="68">
        <f t="shared" si="63"/>
        <v>10</v>
      </c>
      <c r="J201" s="68">
        <f t="shared" si="63"/>
        <v>1</v>
      </c>
      <c r="K201" s="68">
        <f t="shared" si="63"/>
        <v>32</v>
      </c>
      <c r="L201" s="68">
        <f t="shared" si="63"/>
        <v>1</v>
      </c>
      <c r="M201" s="68">
        <f t="shared" si="63"/>
        <v>18</v>
      </c>
      <c r="N201" s="68">
        <f t="shared" si="63"/>
        <v>12</v>
      </c>
      <c r="O201" s="68">
        <f t="shared" si="63"/>
        <v>41</v>
      </c>
      <c r="P201" s="68">
        <f t="shared" si="63"/>
        <v>27</v>
      </c>
      <c r="Q201" s="68">
        <f t="shared" si="63"/>
        <v>42</v>
      </c>
      <c r="R201" s="68">
        <f t="shared" si="63"/>
        <v>94</v>
      </c>
      <c r="S201" s="68">
        <f t="shared" si="63"/>
        <v>40</v>
      </c>
      <c r="T201" s="68">
        <f t="shared" si="63"/>
        <v>102</v>
      </c>
      <c r="U201" s="68">
        <f t="shared" si="63"/>
        <v>21</v>
      </c>
      <c r="V201" s="68">
        <f t="shared" si="63"/>
        <v>17</v>
      </c>
      <c r="W201" s="68">
        <f t="shared" si="63"/>
        <v>1</v>
      </c>
      <c r="X201" s="68">
        <f t="shared" si="63"/>
        <v>119</v>
      </c>
      <c r="Y201" s="68">
        <f t="shared" si="63"/>
        <v>10</v>
      </c>
      <c r="Z201" s="68">
        <f t="shared" si="63"/>
        <v>80</v>
      </c>
      <c r="AA201" s="68">
        <f t="shared" si="63"/>
        <v>5</v>
      </c>
      <c r="AB201" s="68">
        <f t="shared" si="63"/>
        <v>111</v>
      </c>
      <c r="AC201" s="68">
        <f t="shared" si="63"/>
        <v>7</v>
      </c>
      <c r="AD201" s="68">
        <f t="shared" si="63"/>
        <v>48</v>
      </c>
      <c r="AE201" s="68">
        <f t="shared" si="63"/>
        <v>2</v>
      </c>
      <c r="AF201" s="68">
        <f t="shared" si="63"/>
        <v>42</v>
      </c>
      <c r="AG201" s="68">
        <f t="shared" si="63"/>
        <v>2</v>
      </c>
      <c r="AH201" s="68">
        <f t="shared" si="63"/>
        <v>19</v>
      </c>
      <c r="AI201" s="68">
        <f t="shared" si="63"/>
        <v>1</v>
      </c>
      <c r="AJ201" s="68">
        <f t="shared" si="63"/>
        <v>4</v>
      </c>
      <c r="AK201" s="68">
        <f t="shared" si="63"/>
        <v>0</v>
      </c>
      <c r="AL201" s="68">
        <f t="shared" si="63"/>
        <v>13</v>
      </c>
      <c r="AM201" s="68">
        <f t="shared" si="63"/>
        <v>1</v>
      </c>
      <c r="AN201" s="68">
        <f t="shared" si="63"/>
        <v>2</v>
      </c>
      <c r="AO201" s="68">
        <f t="shared" si="63"/>
        <v>0</v>
      </c>
      <c r="AP201" s="68">
        <f t="shared" si="63"/>
        <v>692</v>
      </c>
      <c r="AQ201" s="68">
        <f t="shared" si="63"/>
        <v>244</v>
      </c>
      <c r="AR201" s="68">
        <f t="shared" si="63"/>
        <v>0</v>
      </c>
      <c r="AS201" s="68">
        <f t="shared" si="63"/>
        <v>0</v>
      </c>
      <c r="AT201" s="68">
        <f t="shared" si="63"/>
        <v>692</v>
      </c>
      <c r="AU201" s="81">
        <f t="shared" si="63"/>
        <v>244</v>
      </c>
      <c r="AV201" s="3"/>
      <c r="AW201" s="6" t="s">
        <v>415</v>
      </c>
      <c r="AX201" s="5" t="s">
        <v>416</v>
      </c>
      <c r="AY201" s="5">
        <v>856</v>
      </c>
      <c r="AZ201" s="5">
        <v>857</v>
      </c>
      <c r="BA201" s="5"/>
      <c r="BB201" s="25">
        <v>240191</v>
      </c>
    </row>
    <row r="202" spans="1:54" s="9" customFormat="1" ht="12.75">
      <c r="A202" s="77"/>
      <c r="B202" s="78" t="s">
        <v>225</v>
      </c>
      <c r="C202" s="79"/>
      <c r="D202" s="68"/>
      <c r="E202" s="80">
        <f>E200+E201</f>
        <v>0</v>
      </c>
      <c r="F202" s="68">
        <f aca="true" t="shared" si="64" ref="F202:AU202">F200+F201</f>
        <v>3</v>
      </c>
      <c r="G202" s="68">
        <f t="shared" si="64"/>
        <v>6</v>
      </c>
      <c r="H202" s="68">
        <f t="shared" si="64"/>
        <v>2</v>
      </c>
      <c r="I202" s="68">
        <f t="shared" si="64"/>
        <v>10</v>
      </c>
      <c r="J202" s="68">
        <f t="shared" si="64"/>
        <v>1</v>
      </c>
      <c r="K202" s="68">
        <f t="shared" si="64"/>
        <v>32</v>
      </c>
      <c r="L202" s="68">
        <f t="shared" si="64"/>
        <v>1</v>
      </c>
      <c r="M202" s="68">
        <f t="shared" si="64"/>
        <v>18</v>
      </c>
      <c r="N202" s="68">
        <f t="shared" si="64"/>
        <v>12</v>
      </c>
      <c r="O202" s="68">
        <f t="shared" si="64"/>
        <v>41</v>
      </c>
      <c r="P202" s="68">
        <f t="shared" si="64"/>
        <v>27</v>
      </c>
      <c r="Q202" s="68">
        <f t="shared" si="64"/>
        <v>42</v>
      </c>
      <c r="R202" s="68">
        <f t="shared" si="64"/>
        <v>94</v>
      </c>
      <c r="S202" s="68">
        <f t="shared" si="64"/>
        <v>40</v>
      </c>
      <c r="T202" s="68">
        <f t="shared" si="64"/>
        <v>102</v>
      </c>
      <c r="U202" s="68">
        <f t="shared" si="64"/>
        <v>21</v>
      </c>
      <c r="V202" s="68">
        <f t="shared" si="64"/>
        <v>17</v>
      </c>
      <c r="W202" s="68">
        <f t="shared" si="64"/>
        <v>1</v>
      </c>
      <c r="X202" s="68">
        <f t="shared" si="64"/>
        <v>120</v>
      </c>
      <c r="Y202" s="68">
        <f t="shared" si="64"/>
        <v>10</v>
      </c>
      <c r="Z202" s="68">
        <f t="shared" si="64"/>
        <v>81</v>
      </c>
      <c r="AA202" s="68">
        <f t="shared" si="64"/>
        <v>5</v>
      </c>
      <c r="AB202" s="68">
        <f t="shared" si="64"/>
        <v>112</v>
      </c>
      <c r="AC202" s="68">
        <f t="shared" si="64"/>
        <v>7</v>
      </c>
      <c r="AD202" s="68">
        <f t="shared" si="64"/>
        <v>48</v>
      </c>
      <c r="AE202" s="68">
        <f t="shared" si="64"/>
        <v>2</v>
      </c>
      <c r="AF202" s="68">
        <f t="shared" si="64"/>
        <v>42</v>
      </c>
      <c r="AG202" s="68">
        <f t="shared" si="64"/>
        <v>2</v>
      </c>
      <c r="AH202" s="68">
        <f t="shared" si="64"/>
        <v>19</v>
      </c>
      <c r="AI202" s="68">
        <f t="shared" si="64"/>
        <v>1</v>
      </c>
      <c r="AJ202" s="68">
        <f t="shared" si="64"/>
        <v>4</v>
      </c>
      <c r="AK202" s="68">
        <f t="shared" si="64"/>
        <v>0</v>
      </c>
      <c r="AL202" s="68">
        <f t="shared" si="64"/>
        <v>13</v>
      </c>
      <c r="AM202" s="68">
        <f t="shared" si="64"/>
        <v>1</v>
      </c>
      <c r="AN202" s="68">
        <f t="shared" si="64"/>
        <v>2</v>
      </c>
      <c r="AO202" s="68">
        <f t="shared" si="64"/>
        <v>0</v>
      </c>
      <c r="AP202" s="68">
        <f t="shared" si="64"/>
        <v>695</v>
      </c>
      <c r="AQ202" s="68">
        <f t="shared" si="64"/>
        <v>244</v>
      </c>
      <c r="AR202" s="68">
        <f t="shared" si="64"/>
        <v>0</v>
      </c>
      <c r="AS202" s="68">
        <f t="shared" si="64"/>
        <v>0</v>
      </c>
      <c r="AT202" s="68">
        <f t="shared" si="64"/>
        <v>695</v>
      </c>
      <c r="AU202" s="81">
        <f t="shared" si="64"/>
        <v>244</v>
      </c>
      <c r="AV202" s="3"/>
      <c r="AW202" s="6" t="s">
        <v>415</v>
      </c>
      <c r="AX202" s="5" t="s">
        <v>416</v>
      </c>
      <c r="AY202" s="5">
        <v>856</v>
      </c>
      <c r="AZ202" s="5">
        <v>857</v>
      </c>
      <c r="BA202" s="5"/>
      <c r="BB202" s="25">
        <v>240191</v>
      </c>
    </row>
    <row r="203" spans="1:54" ht="12.75" customHeight="1">
      <c r="A203" s="77"/>
      <c r="B203" s="78" t="s">
        <v>226</v>
      </c>
      <c r="C203" s="79"/>
      <c r="D203" s="68"/>
      <c r="E203" s="80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>
        <f>J203+L203+N203+P203+R203+T203+V203+X203+Z203+AB203+AD203+AF203+AH203+AJ203+AL203+AN203</f>
        <v>0</v>
      </c>
      <c r="AQ203" s="68">
        <f>E203+F203+G203+H203+I203+K203+M203+O203+Q203+S203+U203+W203+Y203+AA203+AC203+AE203+AG203+AI203+AK203+AM203+AO203</f>
        <v>0</v>
      </c>
      <c r="AR203" s="68"/>
      <c r="AS203" s="68"/>
      <c r="AT203" s="68">
        <f aca="true" t="shared" si="65" ref="AT203:AU205">AP203+AR203</f>
        <v>0</v>
      </c>
      <c r="AU203" s="81">
        <f t="shared" si="65"/>
        <v>0</v>
      </c>
      <c r="AV203" s="3"/>
      <c r="AW203" s="6" t="s">
        <v>415</v>
      </c>
      <c r="AX203" s="5" t="s">
        <v>416</v>
      </c>
      <c r="AY203" s="5">
        <v>858</v>
      </c>
      <c r="AZ203" s="5">
        <v>859</v>
      </c>
      <c r="BA203" s="5"/>
      <c r="BB203" s="25">
        <v>240192</v>
      </c>
    </row>
    <row r="204" spans="1:54" ht="12.75">
      <c r="A204" s="77">
        <v>1</v>
      </c>
      <c r="B204" s="78" t="s">
        <v>227</v>
      </c>
      <c r="C204" s="79" t="s">
        <v>48</v>
      </c>
      <c r="D204" s="68"/>
      <c r="E204" s="80"/>
      <c r="F204" s="68">
        <v>10</v>
      </c>
      <c r="G204" s="68">
        <v>12</v>
      </c>
      <c r="H204" s="68">
        <v>35</v>
      </c>
      <c r="I204" s="68">
        <v>119</v>
      </c>
      <c r="J204" s="68">
        <v>2</v>
      </c>
      <c r="K204" s="68">
        <v>179</v>
      </c>
      <c r="L204" s="68">
        <v>2</v>
      </c>
      <c r="M204" s="68">
        <v>75</v>
      </c>
      <c r="N204" s="68">
        <v>50</v>
      </c>
      <c r="O204" s="68">
        <v>161</v>
      </c>
      <c r="P204" s="68">
        <v>78</v>
      </c>
      <c r="Q204" s="68">
        <v>96</v>
      </c>
      <c r="R204" s="68">
        <v>317</v>
      </c>
      <c r="S204" s="68">
        <v>134</v>
      </c>
      <c r="T204" s="68">
        <v>211</v>
      </c>
      <c r="U204" s="68">
        <v>43</v>
      </c>
      <c r="V204" s="68">
        <v>54</v>
      </c>
      <c r="W204" s="68">
        <v>6</v>
      </c>
      <c r="X204" s="68">
        <v>243</v>
      </c>
      <c r="Y204" s="68">
        <v>22</v>
      </c>
      <c r="Z204" s="68">
        <v>158</v>
      </c>
      <c r="AA204" s="68">
        <v>13</v>
      </c>
      <c r="AB204" s="68">
        <v>219</v>
      </c>
      <c r="AC204" s="68">
        <v>10</v>
      </c>
      <c r="AD204" s="68">
        <v>102</v>
      </c>
      <c r="AE204" s="68">
        <v>2</v>
      </c>
      <c r="AF204" s="68">
        <v>151</v>
      </c>
      <c r="AG204" s="68">
        <v>8</v>
      </c>
      <c r="AH204" s="68">
        <v>50</v>
      </c>
      <c r="AI204" s="68">
        <v>3</v>
      </c>
      <c r="AJ204" s="68">
        <v>16</v>
      </c>
      <c r="AK204" s="68"/>
      <c r="AL204" s="68">
        <v>37</v>
      </c>
      <c r="AM204" s="68">
        <v>2</v>
      </c>
      <c r="AN204" s="68">
        <v>20</v>
      </c>
      <c r="AO204" s="68">
        <v>1</v>
      </c>
      <c r="AP204" s="68">
        <f>J204+L204+N204+P204+R204+T204+V204+X204+Z204+AB204+AD204+AF204+AH204+AJ204+AL204+AN204</f>
        <v>1710</v>
      </c>
      <c r="AQ204" s="68">
        <f>E204+F204+G204+H204+I204+K204+M204+O204+Q204+S204+U204+W204+Y204+AA204+AC204+AE204+AG204+AI204+AK204+AM204+AO204</f>
        <v>931</v>
      </c>
      <c r="AR204" s="68"/>
      <c r="AS204" s="68"/>
      <c r="AT204" s="68">
        <f t="shared" si="65"/>
        <v>1710</v>
      </c>
      <c r="AU204" s="81">
        <f t="shared" si="65"/>
        <v>931</v>
      </c>
      <c r="AV204" s="3">
        <f aca="true" t="shared" si="66" ref="AV204:AV265">A204</f>
        <v>1</v>
      </c>
      <c r="AW204" s="6" t="s">
        <v>415</v>
      </c>
      <c r="AX204" s="5" t="s">
        <v>416</v>
      </c>
      <c r="AY204" s="5">
        <v>858</v>
      </c>
      <c r="AZ204" s="5">
        <v>859</v>
      </c>
      <c r="BA204" s="5"/>
      <c r="BB204" s="25">
        <v>240192</v>
      </c>
    </row>
    <row r="205" spans="1:54" ht="12.75" customHeight="1">
      <c r="A205" s="77">
        <v>2</v>
      </c>
      <c r="B205" s="78" t="s">
        <v>228</v>
      </c>
      <c r="C205" s="79" t="s">
        <v>48</v>
      </c>
      <c r="D205" s="68"/>
      <c r="E205" s="80"/>
      <c r="F205" s="68"/>
      <c r="G205" s="68"/>
      <c r="H205" s="68"/>
      <c r="I205" s="68"/>
      <c r="J205" s="68"/>
      <c r="K205" s="68"/>
      <c r="L205" s="68"/>
      <c r="M205" s="68"/>
      <c r="N205" s="68"/>
      <c r="O205" s="68">
        <v>1</v>
      </c>
      <c r="P205" s="68"/>
      <c r="Q205" s="68">
        <v>1</v>
      </c>
      <c r="R205" s="68">
        <v>8</v>
      </c>
      <c r="S205" s="68">
        <v>2</v>
      </c>
      <c r="T205" s="68">
        <v>4</v>
      </c>
      <c r="U205" s="68"/>
      <c r="V205" s="68">
        <v>1</v>
      </c>
      <c r="W205" s="68"/>
      <c r="X205" s="68">
        <v>3</v>
      </c>
      <c r="Y205" s="68"/>
      <c r="Z205" s="68">
        <v>2</v>
      </c>
      <c r="AA205" s="68"/>
      <c r="AB205" s="68"/>
      <c r="AC205" s="68"/>
      <c r="AD205" s="68">
        <v>1</v>
      </c>
      <c r="AE205" s="68"/>
      <c r="AF205" s="68"/>
      <c r="AG205" s="68"/>
      <c r="AH205" s="68"/>
      <c r="AI205" s="68"/>
      <c r="AJ205" s="68">
        <v>1</v>
      </c>
      <c r="AK205" s="68"/>
      <c r="AL205" s="68"/>
      <c r="AM205" s="68"/>
      <c r="AN205" s="68"/>
      <c r="AO205" s="68"/>
      <c r="AP205" s="68">
        <f>J205+L205+N205+P205+R205+T205+V205+X205+Z205+AB205+AD205+AF205+AH205+AJ205+AL205+AN205</f>
        <v>20</v>
      </c>
      <c r="AQ205" s="68">
        <f>E205+F205+G205+H205+I205+K205+M205+O205+Q205+S205+U205+W205+Y205+AA205+AC205+AE205+AG205+AI205+AK205+AM205+AO205</f>
        <v>4</v>
      </c>
      <c r="AR205" s="68"/>
      <c r="AS205" s="68"/>
      <c r="AT205" s="68">
        <f t="shared" si="65"/>
        <v>20</v>
      </c>
      <c r="AU205" s="81">
        <f t="shared" si="65"/>
        <v>4</v>
      </c>
      <c r="AV205" s="3">
        <f t="shared" si="66"/>
        <v>2</v>
      </c>
      <c r="AW205" s="6" t="s">
        <v>415</v>
      </c>
      <c r="AX205" s="5" t="s">
        <v>416</v>
      </c>
      <c r="AY205" s="5">
        <v>858</v>
      </c>
      <c r="AZ205" s="5">
        <v>859</v>
      </c>
      <c r="BA205" s="5"/>
      <c r="BB205" s="25">
        <v>240192</v>
      </c>
    </row>
    <row r="206" spans="1:54" s="9" customFormat="1" ht="12.75">
      <c r="A206" s="77"/>
      <c r="B206" s="78" t="s">
        <v>229</v>
      </c>
      <c r="C206" s="79" t="s">
        <v>48</v>
      </c>
      <c r="D206" s="68"/>
      <c r="E206" s="80">
        <f>E204+E205</f>
        <v>0</v>
      </c>
      <c r="F206" s="68">
        <f aca="true" t="shared" si="67" ref="F206:AU206">F204+F205</f>
        <v>10</v>
      </c>
      <c r="G206" s="68">
        <f t="shared" si="67"/>
        <v>12</v>
      </c>
      <c r="H206" s="68">
        <f t="shared" si="67"/>
        <v>35</v>
      </c>
      <c r="I206" s="68">
        <f t="shared" si="67"/>
        <v>119</v>
      </c>
      <c r="J206" s="68">
        <f t="shared" si="67"/>
        <v>2</v>
      </c>
      <c r="K206" s="68">
        <f t="shared" si="67"/>
        <v>179</v>
      </c>
      <c r="L206" s="68">
        <f t="shared" si="67"/>
        <v>2</v>
      </c>
      <c r="M206" s="68">
        <f t="shared" si="67"/>
        <v>75</v>
      </c>
      <c r="N206" s="68">
        <f t="shared" si="67"/>
        <v>50</v>
      </c>
      <c r="O206" s="68">
        <f t="shared" si="67"/>
        <v>162</v>
      </c>
      <c r="P206" s="68">
        <f t="shared" si="67"/>
        <v>78</v>
      </c>
      <c r="Q206" s="68">
        <f t="shared" si="67"/>
        <v>97</v>
      </c>
      <c r="R206" s="68">
        <f t="shared" si="67"/>
        <v>325</v>
      </c>
      <c r="S206" s="68">
        <f t="shared" si="67"/>
        <v>136</v>
      </c>
      <c r="T206" s="68">
        <f t="shared" si="67"/>
        <v>215</v>
      </c>
      <c r="U206" s="68">
        <f t="shared" si="67"/>
        <v>43</v>
      </c>
      <c r="V206" s="68">
        <f t="shared" si="67"/>
        <v>55</v>
      </c>
      <c r="W206" s="68">
        <f t="shared" si="67"/>
        <v>6</v>
      </c>
      <c r="X206" s="68">
        <f t="shared" si="67"/>
        <v>246</v>
      </c>
      <c r="Y206" s="68">
        <f t="shared" si="67"/>
        <v>22</v>
      </c>
      <c r="Z206" s="68">
        <f t="shared" si="67"/>
        <v>160</v>
      </c>
      <c r="AA206" s="68">
        <f t="shared" si="67"/>
        <v>13</v>
      </c>
      <c r="AB206" s="68">
        <f t="shared" si="67"/>
        <v>219</v>
      </c>
      <c r="AC206" s="68">
        <f t="shared" si="67"/>
        <v>10</v>
      </c>
      <c r="AD206" s="68">
        <f t="shared" si="67"/>
        <v>103</v>
      </c>
      <c r="AE206" s="68">
        <f t="shared" si="67"/>
        <v>2</v>
      </c>
      <c r="AF206" s="68">
        <f t="shared" si="67"/>
        <v>151</v>
      </c>
      <c r="AG206" s="68">
        <f t="shared" si="67"/>
        <v>8</v>
      </c>
      <c r="AH206" s="68">
        <f t="shared" si="67"/>
        <v>50</v>
      </c>
      <c r="AI206" s="68">
        <f t="shared" si="67"/>
        <v>3</v>
      </c>
      <c r="AJ206" s="68">
        <f t="shared" si="67"/>
        <v>17</v>
      </c>
      <c r="AK206" s="68">
        <f t="shared" si="67"/>
        <v>0</v>
      </c>
      <c r="AL206" s="68">
        <f t="shared" si="67"/>
        <v>37</v>
      </c>
      <c r="AM206" s="68">
        <f t="shared" si="67"/>
        <v>2</v>
      </c>
      <c r="AN206" s="68">
        <f t="shared" si="67"/>
        <v>20</v>
      </c>
      <c r="AO206" s="68">
        <f t="shared" si="67"/>
        <v>1</v>
      </c>
      <c r="AP206" s="68">
        <f t="shared" si="67"/>
        <v>1730</v>
      </c>
      <c r="AQ206" s="68">
        <f t="shared" si="67"/>
        <v>935</v>
      </c>
      <c r="AR206" s="68">
        <f t="shared" si="67"/>
        <v>0</v>
      </c>
      <c r="AS206" s="68">
        <f t="shared" si="67"/>
        <v>0</v>
      </c>
      <c r="AT206" s="68">
        <f t="shared" si="67"/>
        <v>1730</v>
      </c>
      <c r="AU206" s="81">
        <f t="shared" si="67"/>
        <v>935</v>
      </c>
      <c r="AV206" s="8"/>
      <c r="AW206" s="6" t="s">
        <v>415</v>
      </c>
      <c r="AX206" s="5" t="s">
        <v>416</v>
      </c>
      <c r="AY206" s="5">
        <v>858</v>
      </c>
      <c r="AZ206" s="5">
        <v>859</v>
      </c>
      <c r="BA206" s="5"/>
      <c r="BB206" s="25">
        <v>240192</v>
      </c>
    </row>
    <row r="207" spans="1:54" ht="12.75">
      <c r="A207" s="77"/>
      <c r="B207" s="78" t="s">
        <v>230</v>
      </c>
      <c r="C207" s="79"/>
      <c r="D207" s="68"/>
      <c r="E207" s="80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>
        <f aca="true" t="shared" si="68" ref="AP207:AP213">J207+L207+N207+P207+R207+T207+V207+X207+Z207+AB207+AD207+AF207+AH207+AJ207+AL207+AN207</f>
        <v>0</v>
      </c>
      <c r="AQ207" s="68">
        <f aca="true" t="shared" si="69" ref="AQ207:AQ213">E207+F207+G207+H207+I207+K207+M207+O207+Q207+S207+U207+W207+Y207+AA207+AC207+AE207+AG207+AI207+AK207+AM207+AO207</f>
        <v>0</v>
      </c>
      <c r="AR207" s="68"/>
      <c r="AS207" s="68"/>
      <c r="AT207" s="68">
        <f aca="true" t="shared" si="70" ref="AT207:AT213">AP207+AR207</f>
        <v>0</v>
      </c>
      <c r="AU207" s="81">
        <f aca="true" t="shared" si="71" ref="AU207:AU213">AQ207+AS207</f>
        <v>0</v>
      </c>
      <c r="AV207" s="3"/>
      <c r="AW207" s="6" t="s">
        <v>415</v>
      </c>
      <c r="AX207" s="5" t="s">
        <v>416</v>
      </c>
      <c r="AY207" s="5">
        <v>858</v>
      </c>
      <c r="AZ207" s="5">
        <v>859</v>
      </c>
      <c r="BA207" s="5"/>
      <c r="BB207" s="25">
        <v>240192</v>
      </c>
    </row>
    <row r="208" spans="1:54" ht="12.75">
      <c r="A208" s="77">
        <v>3</v>
      </c>
      <c r="B208" s="78" t="s">
        <v>231</v>
      </c>
      <c r="C208" s="79" t="s">
        <v>48</v>
      </c>
      <c r="D208" s="68"/>
      <c r="E208" s="80"/>
      <c r="F208" s="68"/>
      <c r="G208" s="68"/>
      <c r="H208" s="68">
        <v>2</v>
      </c>
      <c r="I208" s="68">
        <v>11</v>
      </c>
      <c r="J208" s="68"/>
      <c r="K208" s="68">
        <v>6</v>
      </c>
      <c r="L208" s="68"/>
      <c r="M208" s="68">
        <v>3</v>
      </c>
      <c r="N208" s="68">
        <v>1</v>
      </c>
      <c r="O208" s="68">
        <v>7</v>
      </c>
      <c r="P208" s="68">
        <v>2</v>
      </c>
      <c r="Q208" s="68">
        <v>1</v>
      </c>
      <c r="R208" s="68">
        <v>7</v>
      </c>
      <c r="S208" s="68">
        <v>3</v>
      </c>
      <c r="T208" s="68">
        <v>10</v>
      </c>
      <c r="U208" s="68">
        <v>3</v>
      </c>
      <c r="V208" s="68">
        <v>2</v>
      </c>
      <c r="W208" s="68"/>
      <c r="X208" s="68">
        <v>6</v>
      </c>
      <c r="Y208" s="68">
        <v>1</v>
      </c>
      <c r="Z208" s="68">
        <v>9</v>
      </c>
      <c r="AA208" s="68"/>
      <c r="AB208" s="68">
        <v>13</v>
      </c>
      <c r="AC208" s="68">
        <v>1</v>
      </c>
      <c r="AD208" s="68">
        <v>2</v>
      </c>
      <c r="AE208" s="68"/>
      <c r="AF208" s="68">
        <v>6</v>
      </c>
      <c r="AG208" s="68"/>
      <c r="AH208" s="68">
        <v>2</v>
      </c>
      <c r="AI208" s="68"/>
      <c r="AJ208" s="68">
        <v>1</v>
      </c>
      <c r="AK208" s="68"/>
      <c r="AL208" s="68"/>
      <c r="AM208" s="68"/>
      <c r="AN208" s="68">
        <v>1</v>
      </c>
      <c r="AO208" s="68"/>
      <c r="AP208" s="68">
        <f t="shared" si="68"/>
        <v>62</v>
      </c>
      <c r="AQ208" s="68">
        <f t="shared" si="69"/>
        <v>38</v>
      </c>
      <c r="AR208" s="68">
        <v>1</v>
      </c>
      <c r="AS208" s="68"/>
      <c r="AT208" s="68">
        <f t="shared" si="70"/>
        <v>63</v>
      </c>
      <c r="AU208" s="81">
        <f t="shared" si="71"/>
        <v>38</v>
      </c>
      <c r="AV208" s="3">
        <f t="shared" si="66"/>
        <v>3</v>
      </c>
      <c r="AW208" s="6" t="s">
        <v>415</v>
      </c>
      <c r="AX208" s="5" t="s">
        <v>416</v>
      </c>
      <c r="AY208" s="5">
        <v>858</v>
      </c>
      <c r="AZ208" s="5">
        <v>859</v>
      </c>
      <c r="BA208" s="5"/>
      <c r="BB208" s="25">
        <v>240192</v>
      </c>
    </row>
    <row r="209" spans="1:54" ht="12.75">
      <c r="A209" s="77">
        <v>4</v>
      </c>
      <c r="B209" s="78" t="s">
        <v>232</v>
      </c>
      <c r="C209" s="79" t="s">
        <v>48</v>
      </c>
      <c r="D209" s="68"/>
      <c r="E209" s="80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>
        <v>1</v>
      </c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>
        <f t="shared" si="68"/>
        <v>1</v>
      </c>
      <c r="AQ209" s="68">
        <f t="shared" si="69"/>
        <v>0</v>
      </c>
      <c r="AR209" s="68"/>
      <c r="AS209" s="68"/>
      <c r="AT209" s="68">
        <f t="shared" si="70"/>
        <v>1</v>
      </c>
      <c r="AU209" s="81">
        <f t="shared" si="71"/>
        <v>0</v>
      </c>
      <c r="AV209" s="3">
        <f t="shared" si="66"/>
        <v>4</v>
      </c>
      <c r="AW209" s="6" t="s">
        <v>415</v>
      </c>
      <c r="AX209" s="5" t="s">
        <v>416</v>
      </c>
      <c r="AY209" s="5">
        <v>858</v>
      </c>
      <c r="AZ209" s="5">
        <v>859</v>
      </c>
      <c r="BA209" s="5"/>
      <c r="BB209" s="25">
        <v>240192</v>
      </c>
    </row>
    <row r="210" spans="1:54" ht="12.75">
      <c r="A210" s="77">
        <v>5</v>
      </c>
      <c r="B210" s="78" t="s">
        <v>233</v>
      </c>
      <c r="C210" s="79" t="s">
        <v>48</v>
      </c>
      <c r="D210" s="68"/>
      <c r="E210" s="80"/>
      <c r="F210" s="68"/>
      <c r="G210" s="68">
        <v>1</v>
      </c>
      <c r="H210" s="68"/>
      <c r="I210" s="68">
        <v>6</v>
      </c>
      <c r="J210" s="68">
        <v>1</v>
      </c>
      <c r="K210" s="68">
        <v>7</v>
      </c>
      <c r="L210" s="68"/>
      <c r="M210" s="68">
        <v>6</v>
      </c>
      <c r="N210" s="68">
        <v>2</v>
      </c>
      <c r="O210" s="68">
        <v>6</v>
      </c>
      <c r="P210" s="68">
        <v>3</v>
      </c>
      <c r="Q210" s="68">
        <v>5</v>
      </c>
      <c r="R210" s="68">
        <v>3</v>
      </c>
      <c r="S210" s="68">
        <v>2</v>
      </c>
      <c r="T210" s="68">
        <v>5</v>
      </c>
      <c r="U210" s="68"/>
      <c r="V210" s="68"/>
      <c r="W210" s="68"/>
      <c r="X210" s="68">
        <v>6</v>
      </c>
      <c r="Y210" s="68"/>
      <c r="Z210" s="68">
        <v>4</v>
      </c>
      <c r="AA210" s="68">
        <v>1</v>
      </c>
      <c r="AB210" s="68">
        <v>2</v>
      </c>
      <c r="AC210" s="68"/>
      <c r="AD210" s="68">
        <v>6</v>
      </c>
      <c r="AE210" s="68"/>
      <c r="AF210" s="68">
        <v>8</v>
      </c>
      <c r="AG210" s="68"/>
      <c r="AH210" s="68">
        <v>3</v>
      </c>
      <c r="AI210" s="68"/>
      <c r="AJ210" s="68">
        <v>1</v>
      </c>
      <c r="AK210" s="68"/>
      <c r="AL210" s="68">
        <v>2</v>
      </c>
      <c r="AM210" s="68"/>
      <c r="AN210" s="68"/>
      <c r="AO210" s="68"/>
      <c r="AP210" s="68">
        <f t="shared" si="68"/>
        <v>46</v>
      </c>
      <c r="AQ210" s="68">
        <f t="shared" si="69"/>
        <v>34</v>
      </c>
      <c r="AR210" s="68"/>
      <c r="AS210" s="68"/>
      <c r="AT210" s="68">
        <f t="shared" si="70"/>
        <v>46</v>
      </c>
      <c r="AU210" s="81">
        <f t="shared" si="71"/>
        <v>34</v>
      </c>
      <c r="AV210" s="3">
        <f t="shared" si="66"/>
        <v>5</v>
      </c>
      <c r="AW210" s="6" t="s">
        <v>415</v>
      </c>
      <c r="AX210" s="5" t="s">
        <v>416</v>
      </c>
      <c r="AY210" s="5">
        <v>858</v>
      </c>
      <c r="AZ210" s="5">
        <v>859</v>
      </c>
      <c r="BA210" s="5"/>
      <c r="BB210" s="25">
        <v>240192</v>
      </c>
    </row>
    <row r="211" spans="1:54" ht="12.75">
      <c r="A211" s="77">
        <v>6</v>
      </c>
      <c r="B211" s="78" t="s">
        <v>234</v>
      </c>
      <c r="C211" s="79" t="s">
        <v>48</v>
      </c>
      <c r="D211" s="68"/>
      <c r="E211" s="80"/>
      <c r="F211" s="68"/>
      <c r="G211" s="68"/>
      <c r="H211" s="68"/>
      <c r="I211" s="68"/>
      <c r="J211" s="68"/>
      <c r="K211" s="68"/>
      <c r="L211" s="68"/>
      <c r="M211" s="68">
        <v>1</v>
      </c>
      <c r="N211" s="68"/>
      <c r="O211" s="68"/>
      <c r="P211" s="68"/>
      <c r="Q211" s="68"/>
      <c r="R211" s="68"/>
      <c r="S211" s="68">
        <v>1</v>
      </c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>
        <f t="shared" si="68"/>
        <v>0</v>
      </c>
      <c r="AQ211" s="68">
        <f t="shared" si="69"/>
        <v>2</v>
      </c>
      <c r="AR211" s="68"/>
      <c r="AS211" s="68"/>
      <c r="AT211" s="68">
        <f t="shared" si="70"/>
        <v>0</v>
      </c>
      <c r="AU211" s="81">
        <f t="shared" si="71"/>
        <v>2</v>
      </c>
      <c r="AV211" s="3">
        <f t="shared" si="66"/>
        <v>6</v>
      </c>
      <c r="AW211" s="6" t="s">
        <v>415</v>
      </c>
      <c r="AX211" s="5" t="s">
        <v>416</v>
      </c>
      <c r="AY211" s="5">
        <v>858</v>
      </c>
      <c r="AZ211" s="5">
        <v>859</v>
      </c>
      <c r="BA211" s="5"/>
      <c r="BB211" s="25">
        <v>240192</v>
      </c>
    </row>
    <row r="212" spans="1:54" ht="12.75" customHeight="1">
      <c r="A212" s="77">
        <v>7</v>
      </c>
      <c r="B212" s="78" t="s">
        <v>235</v>
      </c>
      <c r="C212" s="79" t="s">
        <v>48</v>
      </c>
      <c r="D212" s="68"/>
      <c r="E212" s="80"/>
      <c r="F212" s="68"/>
      <c r="G212" s="68"/>
      <c r="H212" s="68"/>
      <c r="I212" s="68"/>
      <c r="J212" s="68"/>
      <c r="K212" s="68"/>
      <c r="L212" s="68"/>
      <c r="M212" s="68"/>
      <c r="N212" s="68"/>
      <c r="O212" s="68">
        <v>1</v>
      </c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>
        <v>1</v>
      </c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>
        <f t="shared" si="68"/>
        <v>1</v>
      </c>
      <c r="AQ212" s="68">
        <f t="shared" si="69"/>
        <v>1</v>
      </c>
      <c r="AR212" s="68"/>
      <c r="AS212" s="68"/>
      <c r="AT212" s="68">
        <f t="shared" si="70"/>
        <v>1</v>
      </c>
      <c r="AU212" s="81">
        <f t="shared" si="71"/>
        <v>1</v>
      </c>
      <c r="AV212" s="3">
        <f t="shared" si="66"/>
        <v>7</v>
      </c>
      <c r="AW212" s="6" t="s">
        <v>415</v>
      </c>
      <c r="AX212" s="5" t="s">
        <v>416</v>
      </c>
      <c r="AY212" s="5">
        <v>858</v>
      </c>
      <c r="AZ212" s="5">
        <v>859</v>
      </c>
      <c r="BA212" s="5"/>
      <c r="BB212" s="25">
        <v>240192</v>
      </c>
    </row>
    <row r="213" spans="1:54" ht="12.75" customHeight="1">
      <c r="A213" s="77">
        <v>8</v>
      </c>
      <c r="B213" s="78" t="s">
        <v>236</v>
      </c>
      <c r="C213" s="79" t="s">
        <v>48</v>
      </c>
      <c r="D213" s="68"/>
      <c r="E213" s="80"/>
      <c r="F213" s="68"/>
      <c r="G213" s="68"/>
      <c r="H213" s="68">
        <v>1</v>
      </c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>
        <f t="shared" si="68"/>
        <v>0</v>
      </c>
      <c r="AQ213" s="68">
        <f t="shared" si="69"/>
        <v>1</v>
      </c>
      <c r="AR213" s="68"/>
      <c r="AS213" s="68"/>
      <c r="AT213" s="68">
        <f t="shared" si="70"/>
        <v>0</v>
      </c>
      <c r="AU213" s="81">
        <f t="shared" si="71"/>
        <v>1</v>
      </c>
      <c r="AV213" s="3">
        <f t="shared" si="66"/>
        <v>8</v>
      </c>
      <c r="AW213" s="6" t="s">
        <v>415</v>
      </c>
      <c r="AX213" s="5" t="s">
        <v>416</v>
      </c>
      <c r="AY213" s="5">
        <v>858</v>
      </c>
      <c r="AZ213" s="5">
        <v>859</v>
      </c>
      <c r="BA213" s="5"/>
      <c r="BB213" s="25">
        <v>240192</v>
      </c>
    </row>
    <row r="214" spans="1:54" s="9" customFormat="1" ht="12.75">
      <c r="A214" s="77"/>
      <c r="B214" s="78" t="s">
        <v>237</v>
      </c>
      <c r="C214" s="79" t="s">
        <v>48</v>
      </c>
      <c r="D214" s="68"/>
      <c r="E214" s="80">
        <f>SUM(E208:E213)</f>
        <v>0</v>
      </c>
      <c r="F214" s="68">
        <f aca="true" t="shared" si="72" ref="F214:AU214">SUM(F208:F213)</f>
        <v>0</v>
      </c>
      <c r="G214" s="68">
        <f t="shared" si="72"/>
        <v>1</v>
      </c>
      <c r="H214" s="68">
        <f t="shared" si="72"/>
        <v>3</v>
      </c>
      <c r="I214" s="68">
        <f t="shared" si="72"/>
        <v>17</v>
      </c>
      <c r="J214" s="68">
        <f t="shared" si="72"/>
        <v>1</v>
      </c>
      <c r="K214" s="68">
        <f t="shared" si="72"/>
        <v>13</v>
      </c>
      <c r="L214" s="68">
        <f t="shared" si="72"/>
        <v>0</v>
      </c>
      <c r="M214" s="68">
        <f t="shared" si="72"/>
        <v>10</v>
      </c>
      <c r="N214" s="68">
        <f t="shared" si="72"/>
        <v>3</v>
      </c>
      <c r="O214" s="68">
        <f t="shared" si="72"/>
        <v>14</v>
      </c>
      <c r="P214" s="68">
        <f t="shared" si="72"/>
        <v>5</v>
      </c>
      <c r="Q214" s="68">
        <f t="shared" si="72"/>
        <v>6</v>
      </c>
      <c r="R214" s="68">
        <f t="shared" si="72"/>
        <v>10</v>
      </c>
      <c r="S214" s="68">
        <f t="shared" si="72"/>
        <v>6</v>
      </c>
      <c r="T214" s="68">
        <f t="shared" si="72"/>
        <v>15</v>
      </c>
      <c r="U214" s="68">
        <f t="shared" si="72"/>
        <v>3</v>
      </c>
      <c r="V214" s="68">
        <f t="shared" si="72"/>
        <v>2</v>
      </c>
      <c r="W214" s="68">
        <f t="shared" si="72"/>
        <v>0</v>
      </c>
      <c r="X214" s="68">
        <f t="shared" si="72"/>
        <v>12</v>
      </c>
      <c r="Y214" s="68">
        <f t="shared" si="72"/>
        <v>1</v>
      </c>
      <c r="Z214" s="68">
        <f t="shared" si="72"/>
        <v>14</v>
      </c>
      <c r="AA214" s="68">
        <f t="shared" si="72"/>
        <v>1</v>
      </c>
      <c r="AB214" s="68">
        <f t="shared" si="72"/>
        <v>16</v>
      </c>
      <c r="AC214" s="68">
        <f t="shared" si="72"/>
        <v>1</v>
      </c>
      <c r="AD214" s="68">
        <f t="shared" si="72"/>
        <v>8</v>
      </c>
      <c r="AE214" s="68">
        <f t="shared" si="72"/>
        <v>0</v>
      </c>
      <c r="AF214" s="68">
        <f t="shared" si="72"/>
        <v>14</v>
      </c>
      <c r="AG214" s="68">
        <f t="shared" si="72"/>
        <v>0</v>
      </c>
      <c r="AH214" s="68">
        <f t="shared" si="72"/>
        <v>5</v>
      </c>
      <c r="AI214" s="68">
        <f t="shared" si="72"/>
        <v>0</v>
      </c>
      <c r="AJ214" s="68">
        <f t="shared" si="72"/>
        <v>2</v>
      </c>
      <c r="AK214" s="68">
        <f t="shared" si="72"/>
        <v>0</v>
      </c>
      <c r="AL214" s="68">
        <f t="shared" si="72"/>
        <v>2</v>
      </c>
      <c r="AM214" s="68">
        <f t="shared" si="72"/>
        <v>0</v>
      </c>
      <c r="AN214" s="68">
        <f t="shared" si="72"/>
        <v>1</v>
      </c>
      <c r="AO214" s="68">
        <f t="shared" si="72"/>
        <v>0</v>
      </c>
      <c r="AP214" s="68">
        <f t="shared" si="72"/>
        <v>110</v>
      </c>
      <c r="AQ214" s="68">
        <f t="shared" si="72"/>
        <v>76</v>
      </c>
      <c r="AR214" s="68">
        <f t="shared" si="72"/>
        <v>1</v>
      </c>
      <c r="AS214" s="68">
        <f t="shared" si="72"/>
        <v>0</v>
      </c>
      <c r="AT214" s="68">
        <f t="shared" si="72"/>
        <v>111</v>
      </c>
      <c r="AU214" s="81">
        <f t="shared" si="72"/>
        <v>76</v>
      </c>
      <c r="AV214" s="8"/>
      <c r="AW214" s="6" t="s">
        <v>415</v>
      </c>
      <c r="AX214" s="5" t="s">
        <v>416</v>
      </c>
      <c r="AY214" s="5">
        <v>858</v>
      </c>
      <c r="AZ214" s="5">
        <v>859</v>
      </c>
      <c r="BA214" s="5"/>
      <c r="BB214" s="25">
        <v>240192</v>
      </c>
    </row>
    <row r="215" spans="1:54" ht="12.75">
      <c r="A215" s="77"/>
      <c r="B215" s="78" t="s">
        <v>238</v>
      </c>
      <c r="C215" s="79"/>
      <c r="D215" s="68"/>
      <c r="E215" s="80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>
        <f aca="true" t="shared" si="73" ref="AP215:AP231">J215+L215+N215+P215+R215+T215+V215+X215+Z215+AB215+AD215+AF215+AH215+AJ215+AL215+AN215</f>
        <v>0</v>
      </c>
      <c r="AQ215" s="68">
        <f aca="true" t="shared" si="74" ref="AQ215:AQ231">E215+F215+G215+H215+I215+K215+M215+O215+Q215+S215+U215+W215+Y215+AA215+AC215+AE215+AG215+AI215+AK215+AM215+AO215</f>
        <v>0</v>
      </c>
      <c r="AR215" s="68"/>
      <c r="AS215" s="68"/>
      <c r="AT215" s="68">
        <f aca="true" t="shared" si="75" ref="AT215:AT231">AP215+AR215</f>
        <v>0</v>
      </c>
      <c r="AU215" s="81">
        <f aca="true" t="shared" si="76" ref="AU215:AU231">AQ215+AS215</f>
        <v>0</v>
      </c>
      <c r="AV215" s="3"/>
      <c r="AW215" s="6" t="s">
        <v>415</v>
      </c>
      <c r="AX215" s="5" t="s">
        <v>416</v>
      </c>
      <c r="AY215" s="5">
        <v>858</v>
      </c>
      <c r="AZ215" s="5">
        <v>859</v>
      </c>
      <c r="BA215" s="5"/>
      <c r="BB215" s="25">
        <v>240192</v>
      </c>
    </row>
    <row r="216" spans="1:54" ht="12.75">
      <c r="A216" s="77">
        <v>9</v>
      </c>
      <c r="B216" s="78" t="s">
        <v>239</v>
      </c>
      <c r="C216" s="79" t="s">
        <v>48</v>
      </c>
      <c r="D216" s="68"/>
      <c r="E216" s="80"/>
      <c r="F216" s="68"/>
      <c r="G216" s="68"/>
      <c r="H216" s="68">
        <v>2</v>
      </c>
      <c r="I216" s="68">
        <v>1</v>
      </c>
      <c r="J216" s="68"/>
      <c r="K216" s="68">
        <v>2</v>
      </c>
      <c r="L216" s="68"/>
      <c r="M216" s="68"/>
      <c r="N216" s="68">
        <v>2</v>
      </c>
      <c r="O216" s="68">
        <v>3</v>
      </c>
      <c r="P216" s="68"/>
      <c r="Q216" s="68">
        <v>2</v>
      </c>
      <c r="R216" s="68">
        <v>2</v>
      </c>
      <c r="S216" s="68">
        <v>2</v>
      </c>
      <c r="T216" s="68">
        <v>4</v>
      </c>
      <c r="U216" s="68">
        <v>1</v>
      </c>
      <c r="V216" s="68">
        <v>1</v>
      </c>
      <c r="W216" s="68"/>
      <c r="X216" s="68">
        <v>6</v>
      </c>
      <c r="Y216" s="68">
        <v>1</v>
      </c>
      <c r="Z216" s="68">
        <v>7</v>
      </c>
      <c r="AA216" s="68"/>
      <c r="AB216" s="68">
        <v>4</v>
      </c>
      <c r="AC216" s="68">
        <v>1</v>
      </c>
      <c r="AD216" s="68">
        <v>4</v>
      </c>
      <c r="AE216" s="68">
        <v>1</v>
      </c>
      <c r="AF216" s="68">
        <v>7</v>
      </c>
      <c r="AG216" s="68"/>
      <c r="AH216" s="68">
        <v>1</v>
      </c>
      <c r="AI216" s="68">
        <v>1</v>
      </c>
      <c r="AJ216" s="68"/>
      <c r="AK216" s="68"/>
      <c r="AL216" s="68">
        <v>3</v>
      </c>
      <c r="AM216" s="68"/>
      <c r="AN216" s="68">
        <v>1</v>
      </c>
      <c r="AO216" s="68"/>
      <c r="AP216" s="68">
        <f t="shared" si="73"/>
        <v>42</v>
      </c>
      <c r="AQ216" s="68">
        <f t="shared" si="74"/>
        <v>17</v>
      </c>
      <c r="AR216" s="68"/>
      <c r="AS216" s="68"/>
      <c r="AT216" s="68">
        <f t="shared" si="75"/>
        <v>42</v>
      </c>
      <c r="AU216" s="81">
        <f t="shared" si="76"/>
        <v>17</v>
      </c>
      <c r="AV216" s="3">
        <f t="shared" si="66"/>
        <v>9</v>
      </c>
      <c r="AW216" s="6" t="s">
        <v>415</v>
      </c>
      <c r="AX216" s="5" t="s">
        <v>416</v>
      </c>
      <c r="AY216" s="5">
        <v>858</v>
      </c>
      <c r="AZ216" s="5">
        <v>859</v>
      </c>
      <c r="BA216" s="5"/>
      <c r="BB216" s="25">
        <v>240192</v>
      </c>
    </row>
    <row r="217" spans="1:54" ht="12.75" customHeight="1">
      <c r="A217" s="77">
        <v>10</v>
      </c>
      <c r="B217" s="78" t="s">
        <v>240</v>
      </c>
      <c r="C217" s="79" t="s">
        <v>48</v>
      </c>
      <c r="D217" s="68"/>
      <c r="E217" s="80"/>
      <c r="F217" s="68"/>
      <c r="G217" s="68">
        <v>1</v>
      </c>
      <c r="H217" s="68"/>
      <c r="I217" s="68"/>
      <c r="J217" s="68"/>
      <c r="K217" s="68"/>
      <c r="L217" s="68"/>
      <c r="M217" s="68"/>
      <c r="N217" s="68"/>
      <c r="O217" s="68">
        <v>1</v>
      </c>
      <c r="P217" s="68"/>
      <c r="Q217" s="68">
        <v>2</v>
      </c>
      <c r="R217" s="68"/>
      <c r="S217" s="68">
        <v>1</v>
      </c>
      <c r="T217" s="68">
        <v>1</v>
      </c>
      <c r="U217" s="68"/>
      <c r="V217" s="68"/>
      <c r="W217" s="68"/>
      <c r="X217" s="68"/>
      <c r="Y217" s="68"/>
      <c r="Z217" s="68">
        <v>1</v>
      </c>
      <c r="AA217" s="68"/>
      <c r="AB217" s="68">
        <v>2</v>
      </c>
      <c r="AC217" s="68"/>
      <c r="AD217" s="68"/>
      <c r="AE217" s="68"/>
      <c r="AF217" s="68">
        <v>3</v>
      </c>
      <c r="AG217" s="68"/>
      <c r="AH217" s="68">
        <v>1</v>
      </c>
      <c r="AI217" s="68"/>
      <c r="AJ217" s="68"/>
      <c r="AK217" s="68"/>
      <c r="AL217" s="68"/>
      <c r="AM217" s="68"/>
      <c r="AN217" s="68"/>
      <c r="AO217" s="68"/>
      <c r="AP217" s="68">
        <f t="shared" si="73"/>
        <v>8</v>
      </c>
      <c r="AQ217" s="68">
        <f t="shared" si="74"/>
        <v>5</v>
      </c>
      <c r="AR217" s="68"/>
      <c r="AS217" s="68"/>
      <c r="AT217" s="68">
        <f t="shared" si="75"/>
        <v>8</v>
      </c>
      <c r="AU217" s="81">
        <f t="shared" si="76"/>
        <v>5</v>
      </c>
      <c r="AV217" s="3">
        <f t="shared" si="66"/>
        <v>10</v>
      </c>
      <c r="AW217" s="6" t="s">
        <v>415</v>
      </c>
      <c r="AX217" s="5" t="s">
        <v>416</v>
      </c>
      <c r="AY217" s="5">
        <v>858</v>
      </c>
      <c r="AZ217" s="5">
        <v>859</v>
      </c>
      <c r="BA217" s="5"/>
      <c r="BB217" s="25">
        <v>240192</v>
      </c>
    </row>
    <row r="218" spans="1:54" ht="12.75" customHeight="1">
      <c r="A218" s="77">
        <v>11</v>
      </c>
      <c r="B218" s="78" t="s">
        <v>241</v>
      </c>
      <c r="C218" s="79" t="s">
        <v>48</v>
      </c>
      <c r="D218" s="68"/>
      <c r="E218" s="80"/>
      <c r="F218" s="68"/>
      <c r="G218" s="68"/>
      <c r="H218" s="68"/>
      <c r="I218" s="68">
        <v>1</v>
      </c>
      <c r="J218" s="68"/>
      <c r="K218" s="68">
        <v>1</v>
      </c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>
        <v>1</v>
      </c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>
        <f t="shared" si="73"/>
        <v>1</v>
      </c>
      <c r="AQ218" s="68">
        <f t="shared" si="74"/>
        <v>2</v>
      </c>
      <c r="AR218" s="68"/>
      <c r="AS218" s="68"/>
      <c r="AT218" s="68">
        <f t="shared" si="75"/>
        <v>1</v>
      </c>
      <c r="AU218" s="81">
        <f t="shared" si="76"/>
        <v>2</v>
      </c>
      <c r="AV218" s="3">
        <f t="shared" si="66"/>
        <v>11</v>
      </c>
      <c r="AW218" s="6" t="s">
        <v>415</v>
      </c>
      <c r="AX218" s="5" t="s">
        <v>416</v>
      </c>
      <c r="AY218" s="5">
        <v>858</v>
      </c>
      <c r="AZ218" s="5">
        <v>859</v>
      </c>
      <c r="BA218" s="5"/>
      <c r="BB218" s="25">
        <v>240192</v>
      </c>
    </row>
    <row r="219" spans="1:54" ht="12.75">
      <c r="A219" s="77">
        <v>12</v>
      </c>
      <c r="B219" s="78" t="s">
        <v>242</v>
      </c>
      <c r="C219" s="79" t="s">
        <v>48</v>
      </c>
      <c r="D219" s="68"/>
      <c r="E219" s="80"/>
      <c r="F219" s="68">
        <v>1</v>
      </c>
      <c r="G219" s="68"/>
      <c r="H219" s="68">
        <v>2</v>
      </c>
      <c r="I219" s="68"/>
      <c r="J219" s="68"/>
      <c r="K219" s="68"/>
      <c r="L219" s="68"/>
      <c r="M219" s="68">
        <v>2</v>
      </c>
      <c r="N219" s="68"/>
      <c r="O219" s="68"/>
      <c r="P219" s="68"/>
      <c r="Q219" s="68"/>
      <c r="R219" s="68"/>
      <c r="S219" s="68"/>
      <c r="T219" s="68">
        <v>2</v>
      </c>
      <c r="U219" s="68">
        <v>1</v>
      </c>
      <c r="V219" s="68"/>
      <c r="W219" s="68"/>
      <c r="X219" s="68"/>
      <c r="Y219" s="68"/>
      <c r="Z219" s="68"/>
      <c r="AA219" s="68"/>
      <c r="AB219" s="68">
        <v>3</v>
      </c>
      <c r="AC219" s="68"/>
      <c r="AD219" s="68">
        <v>2</v>
      </c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>
        <f t="shared" si="73"/>
        <v>7</v>
      </c>
      <c r="AQ219" s="68">
        <f t="shared" si="74"/>
        <v>6</v>
      </c>
      <c r="AR219" s="68"/>
      <c r="AS219" s="68">
        <v>1</v>
      </c>
      <c r="AT219" s="68">
        <f t="shared" si="75"/>
        <v>7</v>
      </c>
      <c r="AU219" s="81">
        <f t="shared" si="76"/>
        <v>7</v>
      </c>
      <c r="AV219" s="3">
        <f t="shared" si="66"/>
        <v>12</v>
      </c>
      <c r="AW219" s="6" t="s">
        <v>415</v>
      </c>
      <c r="AX219" s="5" t="s">
        <v>416</v>
      </c>
      <c r="AY219" s="5">
        <v>858</v>
      </c>
      <c r="AZ219" s="5">
        <v>859</v>
      </c>
      <c r="BA219" s="5"/>
      <c r="BB219" s="25">
        <v>240192</v>
      </c>
    </row>
    <row r="220" spans="1:54" ht="12.75" customHeight="1">
      <c r="A220" s="77">
        <v>13</v>
      </c>
      <c r="B220" s="78" t="s">
        <v>243</v>
      </c>
      <c r="C220" s="79" t="s">
        <v>48</v>
      </c>
      <c r="D220" s="68"/>
      <c r="E220" s="80"/>
      <c r="F220" s="68">
        <v>3</v>
      </c>
      <c r="G220" s="68"/>
      <c r="H220" s="68"/>
      <c r="I220" s="68"/>
      <c r="J220" s="68"/>
      <c r="K220" s="68"/>
      <c r="L220" s="68"/>
      <c r="M220" s="68"/>
      <c r="N220" s="68"/>
      <c r="O220" s="68">
        <v>1</v>
      </c>
      <c r="P220" s="68"/>
      <c r="Q220" s="68"/>
      <c r="R220" s="68"/>
      <c r="S220" s="68"/>
      <c r="T220" s="68">
        <v>1</v>
      </c>
      <c r="U220" s="68"/>
      <c r="V220" s="68">
        <v>1</v>
      </c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>
        <f t="shared" si="73"/>
        <v>2</v>
      </c>
      <c r="AQ220" s="68">
        <f t="shared" si="74"/>
        <v>4</v>
      </c>
      <c r="AR220" s="68"/>
      <c r="AS220" s="68"/>
      <c r="AT220" s="68">
        <f t="shared" si="75"/>
        <v>2</v>
      </c>
      <c r="AU220" s="81">
        <f t="shared" si="76"/>
        <v>4</v>
      </c>
      <c r="AV220" s="3">
        <f t="shared" si="66"/>
        <v>13</v>
      </c>
      <c r="AW220" s="6" t="s">
        <v>415</v>
      </c>
      <c r="AX220" s="5" t="s">
        <v>416</v>
      </c>
      <c r="AY220" s="5">
        <v>858</v>
      </c>
      <c r="AZ220" s="5">
        <v>859</v>
      </c>
      <c r="BA220" s="5"/>
      <c r="BB220" s="25">
        <v>240192</v>
      </c>
    </row>
    <row r="221" spans="1:54" ht="12.75" customHeight="1">
      <c r="A221" s="77">
        <v>14</v>
      </c>
      <c r="B221" s="78" t="s">
        <v>244</v>
      </c>
      <c r="C221" s="79" t="s">
        <v>48</v>
      </c>
      <c r="D221" s="68"/>
      <c r="E221" s="80"/>
      <c r="F221" s="68"/>
      <c r="G221" s="68"/>
      <c r="H221" s="68"/>
      <c r="I221" s="68"/>
      <c r="J221" s="68"/>
      <c r="K221" s="68">
        <v>1</v>
      </c>
      <c r="L221" s="68"/>
      <c r="M221" s="68"/>
      <c r="N221" s="68"/>
      <c r="O221" s="68">
        <v>1</v>
      </c>
      <c r="P221" s="68"/>
      <c r="Q221" s="68"/>
      <c r="R221" s="68">
        <v>2</v>
      </c>
      <c r="S221" s="68">
        <v>1</v>
      </c>
      <c r="T221" s="68"/>
      <c r="U221" s="68"/>
      <c r="V221" s="68"/>
      <c r="W221" s="68"/>
      <c r="X221" s="68">
        <v>1</v>
      </c>
      <c r="Y221" s="68"/>
      <c r="Z221" s="68"/>
      <c r="AA221" s="68"/>
      <c r="AB221" s="68">
        <v>2</v>
      </c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>
        <f t="shared" si="73"/>
        <v>5</v>
      </c>
      <c r="AQ221" s="68">
        <f t="shared" si="74"/>
        <v>3</v>
      </c>
      <c r="AR221" s="68"/>
      <c r="AS221" s="68"/>
      <c r="AT221" s="68">
        <f t="shared" si="75"/>
        <v>5</v>
      </c>
      <c r="AU221" s="81">
        <f t="shared" si="76"/>
        <v>3</v>
      </c>
      <c r="AV221" s="3">
        <f t="shared" si="66"/>
        <v>14</v>
      </c>
      <c r="AW221" s="6" t="s">
        <v>415</v>
      </c>
      <c r="AX221" s="5" t="s">
        <v>416</v>
      </c>
      <c r="AY221" s="5">
        <v>858</v>
      </c>
      <c r="AZ221" s="5">
        <v>859</v>
      </c>
      <c r="BA221" s="5"/>
      <c r="BB221" s="25">
        <v>240192</v>
      </c>
    </row>
    <row r="222" spans="1:54" ht="12.75" customHeight="1">
      <c r="A222" s="77">
        <v>15</v>
      </c>
      <c r="B222" s="78" t="s">
        <v>245</v>
      </c>
      <c r="C222" s="79" t="s">
        <v>48</v>
      </c>
      <c r="D222" s="68"/>
      <c r="E222" s="80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>
        <v>1</v>
      </c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>
        <f t="shared" si="73"/>
        <v>1</v>
      </c>
      <c r="AQ222" s="68">
        <f t="shared" si="74"/>
        <v>0</v>
      </c>
      <c r="AR222" s="68"/>
      <c r="AS222" s="68"/>
      <c r="AT222" s="68">
        <f t="shared" si="75"/>
        <v>1</v>
      </c>
      <c r="AU222" s="81">
        <f t="shared" si="76"/>
        <v>0</v>
      </c>
      <c r="AV222" s="3">
        <f t="shared" si="66"/>
        <v>15</v>
      </c>
      <c r="AW222" s="6" t="s">
        <v>415</v>
      </c>
      <c r="AX222" s="5" t="s">
        <v>416</v>
      </c>
      <c r="AY222" s="5">
        <v>858</v>
      </c>
      <c r="AZ222" s="5">
        <v>859</v>
      </c>
      <c r="BA222" s="5"/>
      <c r="BB222" s="25">
        <v>240192</v>
      </c>
    </row>
    <row r="223" spans="1:54" ht="12.75" customHeight="1">
      <c r="A223" s="77">
        <v>16</v>
      </c>
      <c r="B223" s="78" t="s">
        <v>246</v>
      </c>
      <c r="C223" s="79" t="s">
        <v>48</v>
      </c>
      <c r="D223" s="68"/>
      <c r="E223" s="80"/>
      <c r="F223" s="68"/>
      <c r="G223" s="68">
        <v>1</v>
      </c>
      <c r="H223" s="68"/>
      <c r="I223" s="68">
        <v>5</v>
      </c>
      <c r="J223" s="68"/>
      <c r="K223" s="68">
        <v>8</v>
      </c>
      <c r="L223" s="68">
        <v>1</v>
      </c>
      <c r="M223" s="68">
        <v>2</v>
      </c>
      <c r="N223" s="68"/>
      <c r="O223" s="68"/>
      <c r="P223" s="68">
        <v>2</v>
      </c>
      <c r="Q223" s="68">
        <v>8</v>
      </c>
      <c r="R223" s="68">
        <v>6</v>
      </c>
      <c r="S223" s="68">
        <v>5</v>
      </c>
      <c r="T223" s="68">
        <v>1</v>
      </c>
      <c r="U223" s="68"/>
      <c r="V223" s="68">
        <v>2</v>
      </c>
      <c r="W223" s="68"/>
      <c r="X223" s="68">
        <v>4</v>
      </c>
      <c r="Y223" s="68">
        <v>3</v>
      </c>
      <c r="Z223" s="68">
        <v>2</v>
      </c>
      <c r="AA223" s="68"/>
      <c r="AB223" s="68">
        <v>7</v>
      </c>
      <c r="AC223" s="68">
        <v>1</v>
      </c>
      <c r="AD223" s="68"/>
      <c r="AE223" s="68"/>
      <c r="AF223" s="68">
        <v>3</v>
      </c>
      <c r="AG223" s="68"/>
      <c r="AH223" s="68">
        <v>2</v>
      </c>
      <c r="AI223" s="68">
        <v>1</v>
      </c>
      <c r="AJ223" s="68"/>
      <c r="AK223" s="68"/>
      <c r="AL223" s="68">
        <v>2</v>
      </c>
      <c r="AM223" s="68"/>
      <c r="AN223" s="68">
        <v>5</v>
      </c>
      <c r="AO223" s="68"/>
      <c r="AP223" s="68">
        <f t="shared" si="73"/>
        <v>37</v>
      </c>
      <c r="AQ223" s="68">
        <f t="shared" si="74"/>
        <v>34</v>
      </c>
      <c r="AR223" s="68"/>
      <c r="AS223" s="68">
        <v>4</v>
      </c>
      <c r="AT223" s="68">
        <f t="shared" si="75"/>
        <v>37</v>
      </c>
      <c r="AU223" s="81">
        <f t="shared" si="76"/>
        <v>38</v>
      </c>
      <c r="AV223" s="3">
        <f t="shared" si="66"/>
        <v>16</v>
      </c>
      <c r="AW223" s="6" t="s">
        <v>415</v>
      </c>
      <c r="AX223" s="5" t="s">
        <v>416</v>
      </c>
      <c r="AY223" s="5">
        <v>858</v>
      </c>
      <c r="AZ223" s="5">
        <v>859</v>
      </c>
      <c r="BA223" s="5"/>
      <c r="BB223" s="25">
        <v>240192</v>
      </c>
    </row>
    <row r="224" spans="1:54" ht="12.75">
      <c r="A224" s="77">
        <v>17</v>
      </c>
      <c r="B224" s="78" t="s">
        <v>247</v>
      </c>
      <c r="C224" s="79" t="s">
        <v>48</v>
      </c>
      <c r="D224" s="68"/>
      <c r="E224" s="80"/>
      <c r="F224" s="68"/>
      <c r="G224" s="68"/>
      <c r="H224" s="68">
        <v>2</v>
      </c>
      <c r="I224" s="68">
        <v>2</v>
      </c>
      <c r="J224" s="68"/>
      <c r="K224" s="68">
        <v>5</v>
      </c>
      <c r="L224" s="68"/>
      <c r="M224" s="68">
        <v>1</v>
      </c>
      <c r="N224" s="68">
        <v>1</v>
      </c>
      <c r="O224" s="68">
        <v>4</v>
      </c>
      <c r="P224" s="68"/>
      <c r="Q224" s="68"/>
      <c r="R224" s="68">
        <v>1</v>
      </c>
      <c r="S224" s="68">
        <v>2</v>
      </c>
      <c r="T224" s="68">
        <v>1</v>
      </c>
      <c r="U224" s="68">
        <v>1</v>
      </c>
      <c r="V224" s="68"/>
      <c r="W224" s="68">
        <v>1</v>
      </c>
      <c r="X224" s="68">
        <v>1</v>
      </c>
      <c r="Y224" s="68">
        <v>2</v>
      </c>
      <c r="Z224" s="68">
        <v>1</v>
      </c>
      <c r="AA224" s="68"/>
      <c r="AB224" s="68">
        <v>1</v>
      </c>
      <c r="AC224" s="68"/>
      <c r="AD224" s="68">
        <v>3</v>
      </c>
      <c r="AE224" s="68"/>
      <c r="AF224" s="68"/>
      <c r="AG224" s="68"/>
      <c r="AH224" s="68">
        <v>1</v>
      </c>
      <c r="AI224" s="68"/>
      <c r="AJ224" s="68"/>
      <c r="AK224" s="68"/>
      <c r="AL224" s="68"/>
      <c r="AM224" s="68"/>
      <c r="AN224" s="68"/>
      <c r="AO224" s="68">
        <v>1</v>
      </c>
      <c r="AP224" s="68">
        <f t="shared" si="73"/>
        <v>10</v>
      </c>
      <c r="AQ224" s="68">
        <f t="shared" si="74"/>
        <v>21</v>
      </c>
      <c r="AR224" s="68"/>
      <c r="AS224" s="68">
        <v>11</v>
      </c>
      <c r="AT224" s="68">
        <f t="shared" si="75"/>
        <v>10</v>
      </c>
      <c r="AU224" s="81">
        <f t="shared" si="76"/>
        <v>32</v>
      </c>
      <c r="AV224" s="3">
        <f t="shared" si="66"/>
        <v>17</v>
      </c>
      <c r="AW224" s="6" t="s">
        <v>415</v>
      </c>
      <c r="AX224" s="5" t="s">
        <v>416</v>
      </c>
      <c r="AY224" s="5">
        <v>858</v>
      </c>
      <c r="AZ224" s="5">
        <v>859</v>
      </c>
      <c r="BA224" s="5"/>
      <c r="BB224" s="25">
        <v>240192</v>
      </c>
    </row>
    <row r="225" spans="1:54" ht="12.75">
      <c r="A225" s="77">
        <v>18</v>
      </c>
      <c r="B225" s="78" t="s">
        <v>248</v>
      </c>
      <c r="C225" s="79" t="s">
        <v>48</v>
      </c>
      <c r="D225" s="68"/>
      <c r="E225" s="80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>
        <v>1</v>
      </c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>
        <f t="shared" si="73"/>
        <v>0</v>
      </c>
      <c r="AQ225" s="68">
        <f t="shared" si="74"/>
        <v>1</v>
      </c>
      <c r="AR225" s="68"/>
      <c r="AS225" s="68"/>
      <c r="AT225" s="68">
        <f t="shared" si="75"/>
        <v>0</v>
      </c>
      <c r="AU225" s="81">
        <f t="shared" si="76"/>
        <v>1</v>
      </c>
      <c r="AV225" s="3">
        <f t="shared" si="66"/>
        <v>18</v>
      </c>
      <c r="AW225" s="6" t="s">
        <v>415</v>
      </c>
      <c r="AX225" s="5" t="s">
        <v>416</v>
      </c>
      <c r="AY225" s="5">
        <v>858</v>
      </c>
      <c r="AZ225" s="5">
        <v>859</v>
      </c>
      <c r="BA225" s="5"/>
      <c r="BB225" s="25">
        <v>240192</v>
      </c>
    </row>
    <row r="226" spans="1:54" ht="12.75">
      <c r="A226" s="77">
        <v>19</v>
      </c>
      <c r="B226" s="78" t="s">
        <v>249</v>
      </c>
      <c r="C226" s="79" t="s">
        <v>48</v>
      </c>
      <c r="D226" s="68"/>
      <c r="E226" s="80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>
        <v>1</v>
      </c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>
        <f t="shared" si="73"/>
        <v>1</v>
      </c>
      <c r="AQ226" s="68">
        <f t="shared" si="74"/>
        <v>0</v>
      </c>
      <c r="AR226" s="68"/>
      <c r="AS226" s="68"/>
      <c r="AT226" s="68">
        <f t="shared" si="75"/>
        <v>1</v>
      </c>
      <c r="AU226" s="81">
        <f t="shared" si="76"/>
        <v>0</v>
      </c>
      <c r="AV226" s="3">
        <f t="shared" si="66"/>
        <v>19</v>
      </c>
      <c r="AW226" s="6" t="s">
        <v>415</v>
      </c>
      <c r="AX226" s="5" t="s">
        <v>416</v>
      </c>
      <c r="AY226" s="5">
        <v>858</v>
      </c>
      <c r="AZ226" s="5">
        <v>859</v>
      </c>
      <c r="BA226" s="5"/>
      <c r="BB226" s="25">
        <v>240192</v>
      </c>
    </row>
    <row r="227" spans="1:54" ht="12.75">
      <c r="A227" s="77">
        <v>20</v>
      </c>
      <c r="B227" s="78" t="s">
        <v>250</v>
      </c>
      <c r="C227" s="79" t="s">
        <v>48</v>
      </c>
      <c r="D227" s="68"/>
      <c r="E227" s="80"/>
      <c r="F227" s="68"/>
      <c r="G227" s="68"/>
      <c r="H227" s="68"/>
      <c r="I227" s="68">
        <v>1</v>
      </c>
      <c r="J227" s="68"/>
      <c r="K227" s="68"/>
      <c r="L227" s="68"/>
      <c r="M227" s="68">
        <v>1</v>
      </c>
      <c r="N227" s="68"/>
      <c r="O227" s="68"/>
      <c r="P227" s="68"/>
      <c r="Q227" s="68"/>
      <c r="R227" s="68"/>
      <c r="S227" s="68">
        <v>1</v>
      </c>
      <c r="T227" s="68"/>
      <c r="U227" s="68"/>
      <c r="V227" s="68"/>
      <c r="W227" s="68"/>
      <c r="X227" s="68">
        <v>1</v>
      </c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>
        <f t="shared" si="73"/>
        <v>1</v>
      </c>
      <c r="AQ227" s="68">
        <f t="shared" si="74"/>
        <v>3</v>
      </c>
      <c r="AR227" s="68"/>
      <c r="AS227" s="68"/>
      <c r="AT227" s="68">
        <f t="shared" si="75"/>
        <v>1</v>
      </c>
      <c r="AU227" s="81">
        <f t="shared" si="76"/>
        <v>3</v>
      </c>
      <c r="AV227" s="3">
        <f t="shared" si="66"/>
        <v>20</v>
      </c>
      <c r="AW227" s="6" t="s">
        <v>415</v>
      </c>
      <c r="AX227" s="5" t="s">
        <v>416</v>
      </c>
      <c r="AY227" s="5">
        <v>858</v>
      </c>
      <c r="AZ227" s="5">
        <v>859</v>
      </c>
      <c r="BA227" s="5"/>
      <c r="BB227" s="25">
        <v>240192</v>
      </c>
    </row>
    <row r="228" spans="1:54" ht="12.75">
      <c r="A228" s="77">
        <v>21</v>
      </c>
      <c r="B228" s="78" t="s">
        <v>251</v>
      </c>
      <c r="C228" s="79" t="s">
        <v>48</v>
      </c>
      <c r="D228" s="68"/>
      <c r="E228" s="80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>
        <v>1</v>
      </c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>
        <f t="shared" si="73"/>
        <v>1</v>
      </c>
      <c r="AQ228" s="68">
        <f t="shared" si="74"/>
        <v>0</v>
      </c>
      <c r="AR228" s="68"/>
      <c r="AS228" s="68"/>
      <c r="AT228" s="68">
        <f t="shared" si="75"/>
        <v>1</v>
      </c>
      <c r="AU228" s="81">
        <f t="shared" si="76"/>
        <v>0</v>
      </c>
      <c r="AV228" s="3">
        <f t="shared" si="66"/>
        <v>21</v>
      </c>
      <c r="AW228" s="6" t="s">
        <v>415</v>
      </c>
      <c r="AX228" s="5" t="s">
        <v>416</v>
      </c>
      <c r="AY228" s="5">
        <v>858</v>
      </c>
      <c r="AZ228" s="5">
        <v>859</v>
      </c>
      <c r="BA228" s="5"/>
      <c r="BB228" s="25">
        <v>240192</v>
      </c>
    </row>
    <row r="229" spans="1:54" ht="12.75" customHeight="1">
      <c r="A229" s="77">
        <v>22</v>
      </c>
      <c r="B229" s="78" t="s">
        <v>252</v>
      </c>
      <c r="C229" s="79" t="s">
        <v>48</v>
      </c>
      <c r="D229" s="68"/>
      <c r="E229" s="80"/>
      <c r="F229" s="68"/>
      <c r="G229" s="68"/>
      <c r="H229" s="68"/>
      <c r="I229" s="68">
        <v>2</v>
      </c>
      <c r="J229" s="68"/>
      <c r="K229" s="68">
        <v>2</v>
      </c>
      <c r="L229" s="68"/>
      <c r="M229" s="68">
        <v>1</v>
      </c>
      <c r="N229" s="68">
        <v>1</v>
      </c>
      <c r="O229" s="68">
        <v>1</v>
      </c>
      <c r="P229" s="68"/>
      <c r="Q229" s="68"/>
      <c r="R229" s="68">
        <v>2</v>
      </c>
      <c r="S229" s="68">
        <v>1</v>
      </c>
      <c r="T229" s="68">
        <v>1</v>
      </c>
      <c r="U229" s="68"/>
      <c r="V229" s="68"/>
      <c r="W229" s="68"/>
      <c r="X229" s="68">
        <v>1</v>
      </c>
      <c r="Y229" s="68">
        <v>1</v>
      </c>
      <c r="Z229" s="68">
        <v>1</v>
      </c>
      <c r="AA229" s="68"/>
      <c r="AB229" s="68">
        <v>3</v>
      </c>
      <c r="AC229" s="68"/>
      <c r="AD229" s="68"/>
      <c r="AE229" s="68"/>
      <c r="AF229" s="68">
        <v>1</v>
      </c>
      <c r="AG229" s="68"/>
      <c r="AH229" s="68">
        <v>1</v>
      </c>
      <c r="AI229" s="68"/>
      <c r="AJ229" s="68"/>
      <c r="AK229" s="68"/>
      <c r="AL229" s="68"/>
      <c r="AM229" s="68"/>
      <c r="AN229" s="68"/>
      <c r="AO229" s="68"/>
      <c r="AP229" s="68">
        <f t="shared" si="73"/>
        <v>11</v>
      </c>
      <c r="AQ229" s="68">
        <f t="shared" si="74"/>
        <v>8</v>
      </c>
      <c r="AR229" s="68"/>
      <c r="AS229" s="68">
        <v>1</v>
      </c>
      <c r="AT229" s="68">
        <f t="shared" si="75"/>
        <v>11</v>
      </c>
      <c r="AU229" s="81">
        <f t="shared" si="76"/>
        <v>9</v>
      </c>
      <c r="AV229" s="3">
        <f t="shared" si="66"/>
        <v>22</v>
      </c>
      <c r="AW229" s="6" t="s">
        <v>415</v>
      </c>
      <c r="AX229" s="5" t="s">
        <v>416</v>
      </c>
      <c r="AY229" s="5">
        <v>858</v>
      </c>
      <c r="AZ229" s="5">
        <v>859</v>
      </c>
      <c r="BA229" s="5"/>
      <c r="BB229" s="25">
        <v>240192</v>
      </c>
    </row>
    <row r="230" spans="1:54" ht="12.75">
      <c r="A230" s="77">
        <v>23</v>
      </c>
      <c r="B230" s="78" t="s">
        <v>253</v>
      </c>
      <c r="C230" s="79" t="s">
        <v>48</v>
      </c>
      <c r="D230" s="68"/>
      <c r="E230" s="80"/>
      <c r="F230" s="68"/>
      <c r="G230" s="68"/>
      <c r="H230" s="68"/>
      <c r="I230" s="68">
        <v>1</v>
      </c>
      <c r="J230" s="68"/>
      <c r="K230" s="68"/>
      <c r="L230" s="68"/>
      <c r="M230" s="68"/>
      <c r="N230" s="68"/>
      <c r="O230" s="68"/>
      <c r="P230" s="68"/>
      <c r="Q230" s="68">
        <v>1</v>
      </c>
      <c r="R230" s="68">
        <v>3</v>
      </c>
      <c r="S230" s="68">
        <v>1</v>
      </c>
      <c r="T230" s="68">
        <v>1</v>
      </c>
      <c r="U230" s="68"/>
      <c r="V230" s="68">
        <v>1</v>
      </c>
      <c r="W230" s="68"/>
      <c r="X230" s="68">
        <v>2</v>
      </c>
      <c r="Y230" s="68"/>
      <c r="Z230" s="68">
        <v>1</v>
      </c>
      <c r="AA230" s="68"/>
      <c r="AB230" s="68">
        <v>2</v>
      </c>
      <c r="AC230" s="68"/>
      <c r="AD230" s="68">
        <v>1</v>
      </c>
      <c r="AE230" s="68"/>
      <c r="AF230" s="68"/>
      <c r="AG230" s="68"/>
      <c r="AH230" s="68">
        <v>1</v>
      </c>
      <c r="AI230" s="68"/>
      <c r="AJ230" s="68">
        <v>1</v>
      </c>
      <c r="AK230" s="68"/>
      <c r="AL230" s="68"/>
      <c r="AM230" s="68"/>
      <c r="AN230" s="68"/>
      <c r="AO230" s="68"/>
      <c r="AP230" s="68">
        <f t="shared" si="73"/>
        <v>13</v>
      </c>
      <c r="AQ230" s="68">
        <f t="shared" si="74"/>
        <v>3</v>
      </c>
      <c r="AR230" s="68"/>
      <c r="AS230" s="68">
        <v>1</v>
      </c>
      <c r="AT230" s="68">
        <f t="shared" si="75"/>
        <v>13</v>
      </c>
      <c r="AU230" s="81">
        <f t="shared" si="76"/>
        <v>4</v>
      </c>
      <c r="AV230" s="3">
        <f t="shared" si="66"/>
        <v>23</v>
      </c>
      <c r="AW230" s="6" t="s">
        <v>415</v>
      </c>
      <c r="AX230" s="5" t="s">
        <v>416</v>
      </c>
      <c r="AY230" s="5">
        <v>858</v>
      </c>
      <c r="AZ230" s="5">
        <v>859</v>
      </c>
      <c r="BA230" s="5"/>
      <c r="BB230" s="25">
        <v>240192</v>
      </c>
    </row>
    <row r="231" spans="1:54" ht="12.75">
      <c r="A231" s="77">
        <v>24</v>
      </c>
      <c r="B231" s="78" t="s">
        <v>254</v>
      </c>
      <c r="C231" s="79" t="s">
        <v>48</v>
      </c>
      <c r="D231" s="68"/>
      <c r="E231" s="80"/>
      <c r="F231" s="68">
        <v>1</v>
      </c>
      <c r="G231" s="68">
        <v>1</v>
      </c>
      <c r="H231" s="68">
        <v>5</v>
      </c>
      <c r="I231" s="68">
        <v>6</v>
      </c>
      <c r="J231" s="68"/>
      <c r="K231" s="68">
        <v>6</v>
      </c>
      <c r="L231" s="68"/>
      <c r="M231" s="68">
        <v>4</v>
      </c>
      <c r="N231" s="68"/>
      <c r="O231" s="68">
        <v>10</v>
      </c>
      <c r="P231" s="68">
        <v>4</v>
      </c>
      <c r="Q231" s="68">
        <v>7</v>
      </c>
      <c r="R231" s="68">
        <v>7</v>
      </c>
      <c r="S231" s="68">
        <v>11</v>
      </c>
      <c r="T231" s="68">
        <v>14</v>
      </c>
      <c r="U231" s="68">
        <v>2</v>
      </c>
      <c r="V231" s="68"/>
      <c r="W231" s="68">
        <v>1</v>
      </c>
      <c r="X231" s="68">
        <v>24</v>
      </c>
      <c r="Y231" s="68">
        <v>3</v>
      </c>
      <c r="Z231" s="68">
        <v>12</v>
      </c>
      <c r="AA231" s="68">
        <v>1</v>
      </c>
      <c r="AB231" s="68">
        <v>21</v>
      </c>
      <c r="AC231" s="68">
        <v>2</v>
      </c>
      <c r="AD231" s="68">
        <v>8</v>
      </c>
      <c r="AE231" s="68"/>
      <c r="AF231" s="68">
        <v>8</v>
      </c>
      <c r="AG231" s="68">
        <v>3</v>
      </c>
      <c r="AH231" s="68">
        <v>5</v>
      </c>
      <c r="AI231" s="68"/>
      <c r="AJ231" s="68">
        <v>1</v>
      </c>
      <c r="AK231" s="68"/>
      <c r="AL231" s="68">
        <v>2</v>
      </c>
      <c r="AM231" s="68"/>
      <c r="AN231" s="68">
        <v>2</v>
      </c>
      <c r="AO231" s="68"/>
      <c r="AP231" s="68">
        <f t="shared" si="73"/>
        <v>108</v>
      </c>
      <c r="AQ231" s="68">
        <f t="shared" si="74"/>
        <v>63</v>
      </c>
      <c r="AR231" s="68"/>
      <c r="AS231" s="68">
        <v>1</v>
      </c>
      <c r="AT231" s="68">
        <f t="shared" si="75"/>
        <v>108</v>
      </c>
      <c r="AU231" s="81">
        <f t="shared" si="76"/>
        <v>64</v>
      </c>
      <c r="AV231" s="3">
        <f t="shared" si="66"/>
        <v>24</v>
      </c>
      <c r="AW231" s="6" t="s">
        <v>415</v>
      </c>
      <c r="AX231" s="5" t="s">
        <v>416</v>
      </c>
      <c r="AY231" s="5">
        <v>858</v>
      </c>
      <c r="AZ231" s="5">
        <v>859</v>
      </c>
      <c r="BA231" s="5"/>
      <c r="BB231" s="25">
        <v>240192</v>
      </c>
    </row>
    <row r="232" spans="1:54" ht="12.75" customHeight="1">
      <c r="A232" s="77">
        <v>25</v>
      </c>
      <c r="B232" s="78" t="s">
        <v>255</v>
      </c>
      <c r="C232" s="79" t="s">
        <v>48</v>
      </c>
      <c r="D232" s="68"/>
      <c r="E232" s="80"/>
      <c r="F232" s="68">
        <v>1</v>
      </c>
      <c r="G232" s="68"/>
      <c r="H232" s="68"/>
      <c r="I232" s="68"/>
      <c r="J232" s="68"/>
      <c r="K232" s="68"/>
      <c r="L232" s="68"/>
      <c r="M232" s="68"/>
      <c r="N232" s="68"/>
      <c r="O232" s="68">
        <v>1</v>
      </c>
      <c r="P232" s="68"/>
      <c r="Q232" s="68"/>
      <c r="R232" s="68">
        <v>3</v>
      </c>
      <c r="S232" s="68"/>
      <c r="T232" s="68">
        <v>1</v>
      </c>
      <c r="U232" s="68"/>
      <c r="V232" s="68">
        <v>2</v>
      </c>
      <c r="W232" s="68"/>
      <c r="X232" s="68">
        <v>3</v>
      </c>
      <c r="Y232" s="68">
        <v>1</v>
      </c>
      <c r="Z232" s="68"/>
      <c r="AA232" s="68"/>
      <c r="AB232" s="68">
        <v>1</v>
      </c>
      <c r="AC232" s="68">
        <v>1</v>
      </c>
      <c r="AD232" s="68"/>
      <c r="AE232" s="68"/>
      <c r="AF232" s="68">
        <v>3</v>
      </c>
      <c r="AG232" s="68"/>
      <c r="AH232" s="68"/>
      <c r="AI232" s="68"/>
      <c r="AJ232" s="68"/>
      <c r="AK232" s="68"/>
      <c r="AL232" s="68">
        <v>1</v>
      </c>
      <c r="AM232" s="68">
        <v>1</v>
      </c>
      <c r="AN232" s="68"/>
      <c r="AO232" s="68"/>
      <c r="AP232" s="68">
        <f aca="true" t="shared" si="77" ref="AP232:AP237">J232+L232+N232+P232+R232+T232+V232+X232+Z232+AB232+AD232+AF232+AH232+AJ232+AL232+AN232</f>
        <v>14</v>
      </c>
      <c r="AQ232" s="68">
        <f aca="true" t="shared" si="78" ref="AQ232:AQ237">E232+F232+G232+H232+I232+K232+M232+O232+Q232+S232+U232+W232+Y232+AA232+AC232+AE232+AG232+AI232+AK232+AM232+AO232</f>
        <v>5</v>
      </c>
      <c r="AR232" s="68"/>
      <c r="AS232" s="12">
        <v>1</v>
      </c>
      <c r="AT232" s="68">
        <f aca="true" t="shared" si="79" ref="AT232:AT237">AP232+AR232</f>
        <v>14</v>
      </c>
      <c r="AU232" s="81">
        <f aca="true" t="shared" si="80" ref="AU232:AU237">AQ232+AS232</f>
        <v>6</v>
      </c>
      <c r="AV232" s="3">
        <f t="shared" si="66"/>
        <v>25</v>
      </c>
      <c r="AW232" s="6" t="s">
        <v>415</v>
      </c>
      <c r="AX232" s="5" t="s">
        <v>416</v>
      </c>
      <c r="AY232" s="5">
        <v>858</v>
      </c>
      <c r="AZ232" s="5">
        <v>859</v>
      </c>
      <c r="BA232" s="5"/>
      <c r="BB232" s="25">
        <v>240192</v>
      </c>
    </row>
    <row r="233" spans="1:54" ht="12.75">
      <c r="A233" s="77">
        <v>26</v>
      </c>
      <c r="B233" s="78" t="s">
        <v>256</v>
      </c>
      <c r="C233" s="79" t="s">
        <v>48</v>
      </c>
      <c r="D233" s="68"/>
      <c r="E233" s="80"/>
      <c r="F233" s="68"/>
      <c r="G233" s="68">
        <v>1</v>
      </c>
      <c r="H233" s="68">
        <v>2</v>
      </c>
      <c r="I233" s="68">
        <v>1</v>
      </c>
      <c r="J233" s="68">
        <v>1</v>
      </c>
      <c r="K233" s="68"/>
      <c r="L233" s="68"/>
      <c r="M233" s="68">
        <v>1</v>
      </c>
      <c r="N233" s="68">
        <v>2</v>
      </c>
      <c r="O233" s="68">
        <v>1</v>
      </c>
      <c r="P233" s="68">
        <v>1</v>
      </c>
      <c r="Q233" s="68">
        <v>1</v>
      </c>
      <c r="R233" s="68">
        <v>7</v>
      </c>
      <c r="S233" s="68">
        <v>2</v>
      </c>
      <c r="T233" s="68">
        <v>1</v>
      </c>
      <c r="U233" s="68"/>
      <c r="V233" s="68"/>
      <c r="W233" s="68"/>
      <c r="X233" s="68"/>
      <c r="Y233" s="68"/>
      <c r="Z233" s="68"/>
      <c r="AA233" s="68"/>
      <c r="AB233" s="68">
        <v>2</v>
      </c>
      <c r="AC233" s="68"/>
      <c r="AD233" s="68">
        <v>2</v>
      </c>
      <c r="AE233" s="68"/>
      <c r="AF233" s="68"/>
      <c r="AG233" s="68"/>
      <c r="AH233" s="68"/>
      <c r="AI233" s="68"/>
      <c r="AJ233" s="68"/>
      <c r="AK233" s="68"/>
      <c r="AL233" s="68"/>
      <c r="AM233" s="68"/>
      <c r="AN233" s="68">
        <v>1</v>
      </c>
      <c r="AO233" s="68"/>
      <c r="AP233" s="68">
        <f t="shared" si="77"/>
        <v>17</v>
      </c>
      <c r="AQ233" s="68">
        <f t="shared" si="78"/>
        <v>9</v>
      </c>
      <c r="AR233" s="68"/>
      <c r="AS233" s="68"/>
      <c r="AT233" s="68">
        <f t="shared" si="79"/>
        <v>17</v>
      </c>
      <c r="AU233" s="81">
        <f t="shared" si="80"/>
        <v>9</v>
      </c>
      <c r="AV233" s="3">
        <f t="shared" si="66"/>
        <v>26</v>
      </c>
      <c r="AW233" s="6" t="s">
        <v>415</v>
      </c>
      <c r="AX233" s="5" t="s">
        <v>416</v>
      </c>
      <c r="AY233" s="5">
        <v>858</v>
      </c>
      <c r="AZ233" s="5">
        <v>859</v>
      </c>
      <c r="BA233" s="5"/>
      <c r="BB233" s="25">
        <v>240192</v>
      </c>
    </row>
    <row r="234" spans="1:54" ht="12.75" customHeight="1">
      <c r="A234" s="77">
        <v>27</v>
      </c>
      <c r="B234" s="78" t="s">
        <v>257</v>
      </c>
      <c r="C234" s="79" t="s">
        <v>48</v>
      </c>
      <c r="D234" s="68"/>
      <c r="E234" s="80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>
        <v>1</v>
      </c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>
        <f t="shared" si="77"/>
        <v>0</v>
      </c>
      <c r="AQ234" s="68">
        <f t="shared" si="78"/>
        <v>1</v>
      </c>
      <c r="AR234" s="68"/>
      <c r="AS234" s="68"/>
      <c r="AT234" s="68">
        <f t="shared" si="79"/>
        <v>0</v>
      </c>
      <c r="AU234" s="81">
        <f t="shared" si="80"/>
        <v>1</v>
      </c>
      <c r="AV234" s="3">
        <f t="shared" si="66"/>
        <v>27</v>
      </c>
      <c r="AW234" s="6" t="s">
        <v>415</v>
      </c>
      <c r="AX234" s="5" t="s">
        <v>416</v>
      </c>
      <c r="AY234" s="5">
        <v>858</v>
      </c>
      <c r="AZ234" s="5">
        <v>859</v>
      </c>
      <c r="BA234" s="5"/>
      <c r="BB234" s="25">
        <v>240192</v>
      </c>
    </row>
    <row r="235" spans="1:54" ht="12.75" customHeight="1">
      <c r="A235" s="77">
        <v>28</v>
      </c>
      <c r="B235" s="78" t="s">
        <v>258</v>
      </c>
      <c r="C235" s="79" t="s">
        <v>48</v>
      </c>
      <c r="D235" s="68"/>
      <c r="E235" s="80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>
        <v>2</v>
      </c>
      <c r="S235" s="68"/>
      <c r="T235" s="68">
        <v>1</v>
      </c>
      <c r="U235" s="68"/>
      <c r="V235" s="68"/>
      <c r="W235" s="68"/>
      <c r="X235" s="68">
        <v>1</v>
      </c>
      <c r="Y235" s="68"/>
      <c r="Z235" s="68"/>
      <c r="AA235" s="68"/>
      <c r="AB235" s="68">
        <v>2</v>
      </c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>
        <f t="shared" si="77"/>
        <v>6</v>
      </c>
      <c r="AQ235" s="68">
        <f t="shared" si="78"/>
        <v>0</v>
      </c>
      <c r="AR235" s="68"/>
      <c r="AS235" s="68"/>
      <c r="AT235" s="68">
        <f t="shared" si="79"/>
        <v>6</v>
      </c>
      <c r="AU235" s="81">
        <f t="shared" si="80"/>
        <v>0</v>
      </c>
      <c r="AV235" s="3">
        <f t="shared" si="66"/>
        <v>28</v>
      </c>
      <c r="AW235" s="6" t="s">
        <v>415</v>
      </c>
      <c r="AX235" s="5" t="s">
        <v>416</v>
      </c>
      <c r="AY235" s="5">
        <v>858</v>
      </c>
      <c r="AZ235" s="5">
        <v>859</v>
      </c>
      <c r="BA235" s="5"/>
      <c r="BB235" s="25">
        <v>240192</v>
      </c>
    </row>
    <row r="236" spans="1:54" ht="12.75">
      <c r="A236" s="77">
        <v>29</v>
      </c>
      <c r="B236" s="78" t="s">
        <v>259</v>
      </c>
      <c r="C236" s="79" t="s">
        <v>48</v>
      </c>
      <c r="D236" s="68"/>
      <c r="E236" s="80"/>
      <c r="F236" s="68">
        <v>1</v>
      </c>
      <c r="G236" s="68"/>
      <c r="H236" s="68"/>
      <c r="I236" s="68">
        <v>4</v>
      </c>
      <c r="J236" s="68"/>
      <c r="K236" s="68">
        <v>6</v>
      </c>
      <c r="L236" s="68"/>
      <c r="M236" s="68"/>
      <c r="N236" s="68"/>
      <c r="O236" s="68">
        <v>1</v>
      </c>
      <c r="P236" s="68"/>
      <c r="Q236" s="68">
        <v>2</v>
      </c>
      <c r="R236" s="68">
        <v>2</v>
      </c>
      <c r="S236" s="68">
        <v>2</v>
      </c>
      <c r="T236" s="68">
        <v>2</v>
      </c>
      <c r="U236" s="68"/>
      <c r="V236" s="68"/>
      <c r="W236" s="68"/>
      <c r="X236" s="68">
        <v>1</v>
      </c>
      <c r="Y236" s="68"/>
      <c r="Z236" s="68">
        <v>1</v>
      </c>
      <c r="AA236" s="68"/>
      <c r="AB236" s="68">
        <v>1</v>
      </c>
      <c r="AC236" s="68"/>
      <c r="AD236" s="68"/>
      <c r="AE236" s="68"/>
      <c r="AF236" s="68">
        <v>1</v>
      </c>
      <c r="AG236" s="68"/>
      <c r="AH236" s="68">
        <v>2</v>
      </c>
      <c r="AI236" s="68"/>
      <c r="AJ236" s="68"/>
      <c r="AK236" s="68"/>
      <c r="AL236" s="68"/>
      <c r="AM236" s="68"/>
      <c r="AN236" s="68"/>
      <c r="AO236" s="68"/>
      <c r="AP236" s="68">
        <f t="shared" si="77"/>
        <v>10</v>
      </c>
      <c r="AQ236" s="68">
        <f t="shared" si="78"/>
        <v>16</v>
      </c>
      <c r="AR236" s="68"/>
      <c r="AS236" s="68"/>
      <c r="AT236" s="68">
        <f t="shared" si="79"/>
        <v>10</v>
      </c>
      <c r="AU236" s="81">
        <f t="shared" si="80"/>
        <v>16</v>
      </c>
      <c r="AV236" s="3">
        <f t="shared" si="66"/>
        <v>29</v>
      </c>
      <c r="AW236" s="6" t="s">
        <v>415</v>
      </c>
      <c r="AX236" s="5" t="s">
        <v>416</v>
      </c>
      <c r="AY236" s="5">
        <v>858</v>
      </c>
      <c r="AZ236" s="5">
        <v>859</v>
      </c>
      <c r="BA236" s="5"/>
      <c r="BB236" s="25">
        <v>240192</v>
      </c>
    </row>
    <row r="237" spans="1:54" ht="12.75">
      <c r="A237" s="77">
        <v>30</v>
      </c>
      <c r="B237" s="78" t="s">
        <v>260</v>
      </c>
      <c r="C237" s="79" t="s">
        <v>48</v>
      </c>
      <c r="D237" s="68"/>
      <c r="E237" s="80"/>
      <c r="F237" s="68"/>
      <c r="G237" s="68"/>
      <c r="H237" s="68"/>
      <c r="I237" s="68"/>
      <c r="J237" s="68"/>
      <c r="K237" s="68">
        <v>1</v>
      </c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>
        <f t="shared" si="77"/>
        <v>0</v>
      </c>
      <c r="AQ237" s="68">
        <f t="shared" si="78"/>
        <v>1</v>
      </c>
      <c r="AR237" s="68"/>
      <c r="AS237" s="68">
        <v>1</v>
      </c>
      <c r="AT237" s="68">
        <f t="shared" si="79"/>
        <v>0</v>
      </c>
      <c r="AU237" s="81">
        <f t="shared" si="80"/>
        <v>2</v>
      </c>
      <c r="AV237" s="3">
        <f t="shared" si="66"/>
        <v>30</v>
      </c>
      <c r="AW237" s="6" t="s">
        <v>415</v>
      </c>
      <c r="AX237" s="5" t="s">
        <v>416</v>
      </c>
      <c r="AY237" s="5">
        <v>858</v>
      </c>
      <c r="AZ237" s="5">
        <v>859</v>
      </c>
      <c r="BA237" s="5"/>
      <c r="BB237" s="25">
        <v>240192</v>
      </c>
    </row>
    <row r="238" spans="1:54" ht="12.75">
      <c r="A238" s="77">
        <v>31</v>
      </c>
      <c r="B238" s="78" t="s">
        <v>261</v>
      </c>
      <c r="C238" s="79" t="s">
        <v>48</v>
      </c>
      <c r="D238" s="68"/>
      <c r="E238" s="80"/>
      <c r="F238" s="68">
        <v>2</v>
      </c>
      <c r="G238" s="68">
        <v>2</v>
      </c>
      <c r="H238" s="68">
        <v>2</v>
      </c>
      <c r="I238" s="68">
        <v>2</v>
      </c>
      <c r="J238" s="68"/>
      <c r="K238" s="68">
        <v>5</v>
      </c>
      <c r="L238" s="68"/>
      <c r="M238" s="68">
        <v>2</v>
      </c>
      <c r="N238" s="68"/>
      <c r="O238" s="68">
        <v>3</v>
      </c>
      <c r="P238" s="68">
        <v>1</v>
      </c>
      <c r="Q238" s="68">
        <v>5</v>
      </c>
      <c r="R238" s="68">
        <v>9</v>
      </c>
      <c r="S238" s="68">
        <v>3</v>
      </c>
      <c r="T238" s="68">
        <v>7</v>
      </c>
      <c r="U238" s="68"/>
      <c r="V238" s="68">
        <v>2</v>
      </c>
      <c r="W238" s="68"/>
      <c r="X238" s="68">
        <v>3</v>
      </c>
      <c r="Y238" s="68"/>
      <c r="Z238" s="68">
        <v>1</v>
      </c>
      <c r="AA238" s="68">
        <v>1</v>
      </c>
      <c r="AB238" s="68">
        <v>2</v>
      </c>
      <c r="AC238" s="68">
        <v>1</v>
      </c>
      <c r="AD238" s="68"/>
      <c r="AE238" s="68">
        <v>1</v>
      </c>
      <c r="AF238" s="68">
        <v>3</v>
      </c>
      <c r="AG238" s="68"/>
      <c r="AH238" s="68">
        <v>1</v>
      </c>
      <c r="AI238" s="68"/>
      <c r="AJ238" s="68"/>
      <c r="AK238" s="68"/>
      <c r="AL238" s="68"/>
      <c r="AM238" s="68"/>
      <c r="AN238" s="68">
        <v>1</v>
      </c>
      <c r="AO238" s="68"/>
      <c r="AP238" s="68">
        <f aca="true" t="shared" si="81" ref="AP238:AP244">J238+L238+N238+P238+R238+T238+V238+X238+Z238+AB238+AD238+AF238+AH238+AJ238+AL238+AN238</f>
        <v>30</v>
      </c>
      <c r="AQ238" s="68">
        <f aca="true" t="shared" si="82" ref="AQ238:AQ244">E238+F238+G238+H238+I238+K238+M238+O238+Q238+S238+U238+W238+Y238+AA238+AC238+AE238+AG238+AI238+AK238+AM238+AO238</f>
        <v>29</v>
      </c>
      <c r="AR238" s="68"/>
      <c r="AS238" s="68">
        <v>8</v>
      </c>
      <c r="AT238" s="68">
        <f aca="true" t="shared" si="83" ref="AT238:AT244">AP238+AR238</f>
        <v>30</v>
      </c>
      <c r="AU238" s="81">
        <f aca="true" t="shared" si="84" ref="AU238:AU244">AQ238+AS238</f>
        <v>37</v>
      </c>
      <c r="AV238" s="3">
        <f t="shared" si="66"/>
        <v>31</v>
      </c>
      <c r="AW238" s="6" t="s">
        <v>415</v>
      </c>
      <c r="AX238" s="5" t="s">
        <v>416</v>
      </c>
      <c r="AY238" s="5">
        <v>858</v>
      </c>
      <c r="AZ238" s="5">
        <v>859</v>
      </c>
      <c r="BA238" s="5"/>
      <c r="BB238" s="25">
        <v>240192</v>
      </c>
    </row>
    <row r="239" spans="1:54" ht="12.75" customHeight="1">
      <c r="A239" s="77">
        <v>32</v>
      </c>
      <c r="B239" s="78" t="s">
        <v>262</v>
      </c>
      <c r="C239" s="79" t="s">
        <v>48</v>
      </c>
      <c r="D239" s="68"/>
      <c r="E239" s="80"/>
      <c r="F239" s="68"/>
      <c r="G239" s="68"/>
      <c r="H239" s="68"/>
      <c r="I239" s="68"/>
      <c r="J239" s="68"/>
      <c r="K239" s="68"/>
      <c r="L239" s="68"/>
      <c r="M239" s="68">
        <v>1</v>
      </c>
      <c r="N239" s="68"/>
      <c r="O239" s="68"/>
      <c r="P239" s="68"/>
      <c r="Q239" s="68">
        <v>3</v>
      </c>
      <c r="R239" s="68">
        <v>3</v>
      </c>
      <c r="S239" s="68"/>
      <c r="T239" s="68">
        <v>2</v>
      </c>
      <c r="U239" s="68"/>
      <c r="V239" s="68"/>
      <c r="W239" s="68"/>
      <c r="X239" s="68">
        <v>1</v>
      </c>
      <c r="Y239" s="68"/>
      <c r="Z239" s="68"/>
      <c r="AA239" s="68"/>
      <c r="AB239" s="68">
        <v>3</v>
      </c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>
        <f t="shared" si="81"/>
        <v>9</v>
      </c>
      <c r="AQ239" s="68">
        <f t="shared" si="82"/>
        <v>4</v>
      </c>
      <c r="AR239" s="68"/>
      <c r="AS239" s="68"/>
      <c r="AT239" s="68">
        <f t="shared" si="83"/>
        <v>9</v>
      </c>
      <c r="AU239" s="81">
        <f t="shared" si="84"/>
        <v>4</v>
      </c>
      <c r="AV239" s="3">
        <f t="shared" si="66"/>
        <v>32</v>
      </c>
      <c r="AW239" s="6" t="s">
        <v>415</v>
      </c>
      <c r="AX239" s="5" t="s">
        <v>416</v>
      </c>
      <c r="AY239" s="5">
        <v>858</v>
      </c>
      <c r="AZ239" s="5">
        <v>859</v>
      </c>
      <c r="BA239" s="5"/>
      <c r="BB239" s="25">
        <v>240192</v>
      </c>
    </row>
    <row r="240" spans="1:54" ht="12.75">
      <c r="A240" s="77">
        <v>33</v>
      </c>
      <c r="B240" s="78" t="s">
        <v>263</v>
      </c>
      <c r="C240" s="79" t="s">
        <v>48</v>
      </c>
      <c r="D240" s="68"/>
      <c r="E240" s="80"/>
      <c r="F240" s="68"/>
      <c r="G240" s="68"/>
      <c r="H240" s="68">
        <v>1</v>
      </c>
      <c r="I240" s="68"/>
      <c r="J240" s="68"/>
      <c r="K240" s="68">
        <v>1</v>
      </c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>
        <v>1</v>
      </c>
      <c r="AA240" s="68"/>
      <c r="AB240" s="68"/>
      <c r="AC240" s="68"/>
      <c r="AD240" s="68">
        <v>1</v>
      </c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>
        <f t="shared" si="81"/>
        <v>2</v>
      </c>
      <c r="AQ240" s="68">
        <f t="shared" si="82"/>
        <v>2</v>
      </c>
      <c r="AR240" s="68"/>
      <c r="AS240" s="68"/>
      <c r="AT240" s="68">
        <f t="shared" si="83"/>
        <v>2</v>
      </c>
      <c r="AU240" s="81">
        <f t="shared" si="84"/>
        <v>2</v>
      </c>
      <c r="AV240" s="3">
        <f t="shared" si="66"/>
        <v>33</v>
      </c>
      <c r="AW240" s="6" t="s">
        <v>415</v>
      </c>
      <c r="AX240" s="5" t="s">
        <v>416</v>
      </c>
      <c r="AY240" s="5">
        <v>858</v>
      </c>
      <c r="AZ240" s="5">
        <v>859</v>
      </c>
      <c r="BA240" s="5"/>
      <c r="BB240" s="25">
        <v>240192</v>
      </c>
    </row>
    <row r="241" spans="1:54" ht="12.75" customHeight="1">
      <c r="A241" s="77">
        <v>34</v>
      </c>
      <c r="B241" s="78" t="s">
        <v>264</v>
      </c>
      <c r="C241" s="79" t="s">
        <v>48</v>
      </c>
      <c r="D241" s="68"/>
      <c r="E241" s="80"/>
      <c r="F241" s="68"/>
      <c r="G241" s="68"/>
      <c r="H241" s="68"/>
      <c r="I241" s="68"/>
      <c r="J241" s="68"/>
      <c r="K241" s="68"/>
      <c r="L241" s="68"/>
      <c r="M241" s="68"/>
      <c r="N241" s="68"/>
      <c r="O241" s="68">
        <v>1</v>
      </c>
      <c r="P241" s="68"/>
      <c r="Q241" s="68"/>
      <c r="R241" s="68">
        <v>1</v>
      </c>
      <c r="S241" s="68">
        <v>2</v>
      </c>
      <c r="T241" s="68"/>
      <c r="U241" s="68"/>
      <c r="V241" s="68"/>
      <c r="W241" s="68"/>
      <c r="X241" s="68"/>
      <c r="Y241" s="68"/>
      <c r="Z241" s="68"/>
      <c r="AA241" s="68"/>
      <c r="AB241" s="68">
        <v>1</v>
      </c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>
        <f t="shared" si="81"/>
        <v>2</v>
      </c>
      <c r="AQ241" s="68">
        <f t="shared" si="82"/>
        <v>3</v>
      </c>
      <c r="AR241" s="68"/>
      <c r="AS241" s="68"/>
      <c r="AT241" s="68">
        <f t="shared" si="83"/>
        <v>2</v>
      </c>
      <c r="AU241" s="81">
        <f t="shared" si="84"/>
        <v>3</v>
      </c>
      <c r="AV241" s="3">
        <f t="shared" si="66"/>
        <v>34</v>
      </c>
      <c r="AW241" s="6" t="s">
        <v>415</v>
      </c>
      <c r="AX241" s="5" t="s">
        <v>416</v>
      </c>
      <c r="AY241" s="5">
        <v>858</v>
      </c>
      <c r="AZ241" s="5">
        <v>859</v>
      </c>
      <c r="BA241" s="5"/>
      <c r="BB241" s="25">
        <v>240192</v>
      </c>
    </row>
    <row r="242" spans="1:54" ht="12.75" customHeight="1">
      <c r="A242" s="77">
        <v>35</v>
      </c>
      <c r="B242" s="78" t="s">
        <v>265</v>
      </c>
      <c r="C242" s="79" t="s">
        <v>48</v>
      </c>
      <c r="D242" s="68"/>
      <c r="E242" s="80"/>
      <c r="F242" s="68">
        <v>1</v>
      </c>
      <c r="G242" s="68"/>
      <c r="H242" s="68"/>
      <c r="I242" s="68"/>
      <c r="J242" s="68"/>
      <c r="K242" s="68">
        <v>1</v>
      </c>
      <c r="L242" s="68"/>
      <c r="M242" s="68">
        <v>2</v>
      </c>
      <c r="N242" s="68"/>
      <c r="O242" s="68">
        <v>1</v>
      </c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>
        <v>1</v>
      </c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>
        <f t="shared" si="81"/>
        <v>1</v>
      </c>
      <c r="AQ242" s="68">
        <f t="shared" si="82"/>
        <v>5</v>
      </c>
      <c r="AR242" s="68"/>
      <c r="AS242" s="68"/>
      <c r="AT242" s="68">
        <f t="shared" si="83"/>
        <v>1</v>
      </c>
      <c r="AU242" s="81">
        <f t="shared" si="84"/>
        <v>5</v>
      </c>
      <c r="AV242" s="3">
        <f t="shared" si="66"/>
        <v>35</v>
      </c>
      <c r="AW242" s="6" t="s">
        <v>415</v>
      </c>
      <c r="AX242" s="5" t="s">
        <v>416</v>
      </c>
      <c r="AY242" s="5">
        <v>858</v>
      </c>
      <c r="AZ242" s="5">
        <v>859</v>
      </c>
      <c r="BA242" s="5"/>
      <c r="BB242" s="25">
        <v>240192</v>
      </c>
    </row>
    <row r="243" spans="1:54" ht="12.75">
      <c r="A243" s="77">
        <v>36</v>
      </c>
      <c r="B243" s="78" t="s">
        <v>266</v>
      </c>
      <c r="C243" s="79" t="s">
        <v>48</v>
      </c>
      <c r="D243" s="68"/>
      <c r="E243" s="80"/>
      <c r="F243" s="68"/>
      <c r="G243" s="68"/>
      <c r="H243" s="68"/>
      <c r="I243" s="68"/>
      <c r="J243" s="68"/>
      <c r="K243" s="68"/>
      <c r="L243" s="68"/>
      <c r="M243" s="68"/>
      <c r="N243" s="68"/>
      <c r="O243" s="68">
        <v>1</v>
      </c>
      <c r="P243" s="68"/>
      <c r="Q243" s="68">
        <v>1</v>
      </c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>
        <v>1</v>
      </c>
      <c r="AG243" s="68"/>
      <c r="AH243" s="68"/>
      <c r="AI243" s="68"/>
      <c r="AJ243" s="68"/>
      <c r="AK243" s="68"/>
      <c r="AL243" s="68"/>
      <c r="AM243" s="68"/>
      <c r="AN243" s="68"/>
      <c r="AO243" s="68"/>
      <c r="AP243" s="68">
        <f t="shared" si="81"/>
        <v>1</v>
      </c>
      <c r="AQ243" s="68">
        <f t="shared" si="82"/>
        <v>2</v>
      </c>
      <c r="AR243" s="68"/>
      <c r="AS243" s="68"/>
      <c r="AT243" s="68">
        <f t="shared" si="83"/>
        <v>1</v>
      </c>
      <c r="AU243" s="81">
        <f t="shared" si="84"/>
        <v>2</v>
      </c>
      <c r="AV243" s="3">
        <f t="shared" si="66"/>
        <v>36</v>
      </c>
      <c r="AW243" s="6" t="s">
        <v>415</v>
      </c>
      <c r="AX243" s="5" t="s">
        <v>416</v>
      </c>
      <c r="AY243" s="5">
        <v>858</v>
      </c>
      <c r="AZ243" s="5">
        <v>859</v>
      </c>
      <c r="BA243" s="5"/>
      <c r="BB243" s="25">
        <v>240192</v>
      </c>
    </row>
    <row r="244" spans="1:54" ht="12.75">
      <c r="A244" s="77">
        <v>37</v>
      </c>
      <c r="B244" s="78" t="s">
        <v>267</v>
      </c>
      <c r="C244" s="79" t="s">
        <v>48</v>
      </c>
      <c r="D244" s="68"/>
      <c r="E244" s="80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>
        <v>1</v>
      </c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>
        <f t="shared" si="81"/>
        <v>1</v>
      </c>
      <c r="AQ244" s="68">
        <f t="shared" si="82"/>
        <v>0</v>
      </c>
      <c r="AR244" s="68"/>
      <c r="AS244" s="68"/>
      <c r="AT244" s="68">
        <f t="shared" si="83"/>
        <v>1</v>
      </c>
      <c r="AU244" s="81">
        <f t="shared" si="84"/>
        <v>0</v>
      </c>
      <c r="AV244" s="3">
        <f t="shared" si="66"/>
        <v>37</v>
      </c>
      <c r="AW244" s="6" t="s">
        <v>415</v>
      </c>
      <c r="AX244" s="5" t="s">
        <v>416</v>
      </c>
      <c r="AY244" s="5">
        <v>858</v>
      </c>
      <c r="AZ244" s="5">
        <v>859</v>
      </c>
      <c r="BA244" s="5"/>
      <c r="BB244" s="25">
        <v>240192</v>
      </c>
    </row>
    <row r="245" spans="1:54" ht="12.75">
      <c r="A245" s="77">
        <v>38</v>
      </c>
      <c r="B245" s="78" t="s">
        <v>268</v>
      </c>
      <c r="C245" s="79" t="s">
        <v>48</v>
      </c>
      <c r="D245" s="68"/>
      <c r="E245" s="80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>
        <v>1</v>
      </c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>
        <f>J245+L245+N245+P245+R245+T245+V245+X245+Z245+AB245+AD245+AF245+AH245+AJ245+AL245+AN245</f>
        <v>0</v>
      </c>
      <c r="AQ245" s="68">
        <f>E245+F245+G245+H245+I245+K245+M245+O245+Q245+S245+U245+W245+Y245+AA245+AC245+AE245+AG245+AI245+AK245+AM245+AO245</f>
        <v>1</v>
      </c>
      <c r="AR245" s="68"/>
      <c r="AS245" s="68"/>
      <c r="AT245" s="68">
        <f aca="true" t="shared" si="85" ref="AT245:AU247">AP245+AR245</f>
        <v>0</v>
      </c>
      <c r="AU245" s="81">
        <f t="shared" si="85"/>
        <v>1</v>
      </c>
      <c r="AV245" s="3">
        <f t="shared" si="66"/>
        <v>38</v>
      </c>
      <c r="AW245" s="6" t="s">
        <v>415</v>
      </c>
      <c r="AX245" s="5" t="s">
        <v>416</v>
      </c>
      <c r="AY245" s="5">
        <v>858</v>
      </c>
      <c r="AZ245" s="5">
        <v>859</v>
      </c>
      <c r="BA245" s="5"/>
      <c r="BB245" s="25">
        <v>240192</v>
      </c>
    </row>
    <row r="246" spans="1:54" ht="12.75">
      <c r="A246" s="77">
        <v>39</v>
      </c>
      <c r="B246" s="78" t="s">
        <v>269</v>
      </c>
      <c r="C246" s="79" t="s">
        <v>48</v>
      </c>
      <c r="D246" s="68"/>
      <c r="E246" s="80"/>
      <c r="F246" s="68"/>
      <c r="G246" s="68"/>
      <c r="H246" s="68"/>
      <c r="I246" s="68">
        <v>3</v>
      </c>
      <c r="J246" s="68"/>
      <c r="K246" s="68">
        <v>2</v>
      </c>
      <c r="L246" s="68"/>
      <c r="M246" s="68"/>
      <c r="N246" s="68"/>
      <c r="O246" s="68"/>
      <c r="P246" s="68"/>
      <c r="Q246" s="68"/>
      <c r="R246" s="68">
        <v>1</v>
      </c>
      <c r="S246" s="68"/>
      <c r="T246" s="68">
        <v>1</v>
      </c>
      <c r="U246" s="68"/>
      <c r="V246" s="68">
        <v>1</v>
      </c>
      <c r="W246" s="68"/>
      <c r="X246" s="68"/>
      <c r="Y246" s="68"/>
      <c r="Z246" s="68"/>
      <c r="AA246" s="68"/>
      <c r="AB246" s="68">
        <v>2</v>
      </c>
      <c r="AC246" s="68"/>
      <c r="AD246" s="68"/>
      <c r="AE246" s="68"/>
      <c r="AF246" s="68">
        <v>1</v>
      </c>
      <c r="AG246" s="68"/>
      <c r="AH246" s="68"/>
      <c r="AI246" s="68"/>
      <c r="AJ246" s="68"/>
      <c r="AK246" s="68"/>
      <c r="AL246" s="68"/>
      <c r="AM246" s="68"/>
      <c r="AN246" s="68"/>
      <c r="AO246" s="68"/>
      <c r="AP246" s="68">
        <f>J246+L246+N246+P246+R246+T246+V246+X246+Z246+AB246+AD246+AF246+AH246+AJ246+AL246+AN246</f>
        <v>6</v>
      </c>
      <c r="AQ246" s="68">
        <f>E246+F246+G246+H246+I246+K246+M246+O246+Q246+S246+U246+W246+Y246+AA246+AC246+AE246+AG246+AI246+AK246+AM246+AO246</f>
        <v>5</v>
      </c>
      <c r="AR246" s="68"/>
      <c r="AS246" s="68"/>
      <c r="AT246" s="68">
        <f t="shared" si="85"/>
        <v>6</v>
      </c>
      <c r="AU246" s="81">
        <f t="shared" si="85"/>
        <v>5</v>
      </c>
      <c r="AV246" s="3">
        <f t="shared" si="66"/>
        <v>39</v>
      </c>
      <c r="AW246" s="6" t="s">
        <v>415</v>
      </c>
      <c r="AX246" s="5" t="s">
        <v>416</v>
      </c>
      <c r="AY246" s="5">
        <v>858</v>
      </c>
      <c r="AZ246" s="5">
        <v>859</v>
      </c>
      <c r="BA246" s="5"/>
      <c r="BB246" s="25">
        <v>240192</v>
      </c>
    </row>
    <row r="247" spans="1:54" ht="12.75">
      <c r="A247" s="77">
        <v>40</v>
      </c>
      <c r="B247" s="78" t="s">
        <v>270</v>
      </c>
      <c r="C247" s="79" t="s">
        <v>48</v>
      </c>
      <c r="D247" s="68"/>
      <c r="E247" s="80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>
        <v>1</v>
      </c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>
        <f>J247+L247+N247+P247+R247+T247+V247+X247+Z247+AB247+AD247+AF247+AH247+AJ247+AL247+AN247</f>
        <v>1</v>
      </c>
      <c r="AQ247" s="68">
        <f>E247+F247+G247+H247+I247+K247+M247+O247+Q247+S247+U247+W247+Y247+AA247+AC247+AE247+AG247+AI247+AK247+AM247+AO247</f>
        <v>0</v>
      </c>
      <c r="AR247" s="68"/>
      <c r="AS247" s="68"/>
      <c r="AT247" s="68">
        <f t="shared" si="85"/>
        <v>1</v>
      </c>
      <c r="AU247" s="81">
        <f t="shared" si="85"/>
        <v>0</v>
      </c>
      <c r="AV247" s="3">
        <f t="shared" si="66"/>
        <v>40</v>
      </c>
      <c r="AW247" s="6" t="s">
        <v>415</v>
      </c>
      <c r="AX247" s="5" t="s">
        <v>416</v>
      </c>
      <c r="AY247" s="5">
        <v>858</v>
      </c>
      <c r="AZ247" s="5">
        <v>859</v>
      </c>
      <c r="BA247" s="5"/>
      <c r="BB247" s="25">
        <v>240192</v>
      </c>
    </row>
    <row r="248" spans="1:54" s="9" customFormat="1" ht="12.75">
      <c r="A248" s="77"/>
      <c r="B248" s="78" t="s">
        <v>271</v>
      </c>
      <c r="C248" s="79" t="s">
        <v>48</v>
      </c>
      <c r="D248" s="68"/>
      <c r="E248" s="80">
        <f>SUM(E216:E247)</f>
        <v>0</v>
      </c>
      <c r="F248" s="68">
        <f aca="true" t="shared" si="86" ref="F248:AU248">SUM(F216:F247)</f>
        <v>10</v>
      </c>
      <c r="G248" s="68">
        <f t="shared" si="86"/>
        <v>6</v>
      </c>
      <c r="H248" s="68">
        <f t="shared" si="86"/>
        <v>16</v>
      </c>
      <c r="I248" s="68">
        <f t="shared" si="86"/>
        <v>29</v>
      </c>
      <c r="J248" s="68">
        <f t="shared" si="86"/>
        <v>1</v>
      </c>
      <c r="K248" s="68">
        <f t="shared" si="86"/>
        <v>41</v>
      </c>
      <c r="L248" s="68">
        <f t="shared" si="86"/>
        <v>1</v>
      </c>
      <c r="M248" s="68">
        <f t="shared" si="86"/>
        <v>17</v>
      </c>
      <c r="N248" s="68">
        <f t="shared" si="86"/>
        <v>6</v>
      </c>
      <c r="O248" s="68">
        <f t="shared" si="86"/>
        <v>30</v>
      </c>
      <c r="P248" s="68">
        <f t="shared" si="86"/>
        <v>8</v>
      </c>
      <c r="Q248" s="68">
        <f t="shared" si="86"/>
        <v>32</v>
      </c>
      <c r="R248" s="68">
        <f t="shared" si="86"/>
        <v>53</v>
      </c>
      <c r="S248" s="68">
        <f t="shared" si="86"/>
        <v>34</v>
      </c>
      <c r="T248" s="68">
        <f t="shared" si="86"/>
        <v>43</v>
      </c>
      <c r="U248" s="68">
        <f t="shared" si="86"/>
        <v>5</v>
      </c>
      <c r="V248" s="68">
        <f t="shared" si="86"/>
        <v>11</v>
      </c>
      <c r="W248" s="68">
        <f t="shared" si="86"/>
        <v>2</v>
      </c>
      <c r="X248" s="68">
        <f t="shared" si="86"/>
        <v>49</v>
      </c>
      <c r="Y248" s="68">
        <f t="shared" si="86"/>
        <v>12</v>
      </c>
      <c r="Z248" s="68">
        <f t="shared" si="86"/>
        <v>29</v>
      </c>
      <c r="AA248" s="68">
        <f t="shared" si="86"/>
        <v>2</v>
      </c>
      <c r="AB248" s="68">
        <f t="shared" si="86"/>
        <v>60</v>
      </c>
      <c r="AC248" s="68">
        <f t="shared" si="86"/>
        <v>7</v>
      </c>
      <c r="AD248" s="68">
        <f t="shared" si="86"/>
        <v>21</v>
      </c>
      <c r="AE248" s="68">
        <f t="shared" si="86"/>
        <v>3</v>
      </c>
      <c r="AF248" s="68">
        <f t="shared" si="86"/>
        <v>31</v>
      </c>
      <c r="AG248" s="68">
        <f t="shared" si="86"/>
        <v>3</v>
      </c>
      <c r="AH248" s="68">
        <f t="shared" si="86"/>
        <v>15</v>
      </c>
      <c r="AI248" s="68">
        <f t="shared" si="86"/>
        <v>2</v>
      </c>
      <c r="AJ248" s="68">
        <f t="shared" si="86"/>
        <v>2</v>
      </c>
      <c r="AK248" s="68">
        <f t="shared" si="86"/>
        <v>0</v>
      </c>
      <c r="AL248" s="68">
        <f t="shared" si="86"/>
        <v>8</v>
      </c>
      <c r="AM248" s="68">
        <f t="shared" si="86"/>
        <v>1</v>
      </c>
      <c r="AN248" s="68">
        <f t="shared" si="86"/>
        <v>10</v>
      </c>
      <c r="AO248" s="68">
        <f t="shared" si="86"/>
        <v>1</v>
      </c>
      <c r="AP248" s="68">
        <f t="shared" si="86"/>
        <v>348</v>
      </c>
      <c r="AQ248" s="68">
        <f t="shared" si="86"/>
        <v>253</v>
      </c>
      <c r="AR248" s="68">
        <f t="shared" si="86"/>
        <v>0</v>
      </c>
      <c r="AS248" s="68">
        <f t="shared" si="86"/>
        <v>29</v>
      </c>
      <c r="AT248" s="68">
        <f t="shared" si="86"/>
        <v>348</v>
      </c>
      <c r="AU248" s="81">
        <f t="shared" si="86"/>
        <v>282</v>
      </c>
      <c r="AV248" s="3"/>
      <c r="AW248" s="6" t="s">
        <v>415</v>
      </c>
      <c r="AX248" s="5" t="s">
        <v>416</v>
      </c>
      <c r="AY248" s="5">
        <v>858</v>
      </c>
      <c r="AZ248" s="5">
        <v>859</v>
      </c>
      <c r="BA248" s="5"/>
      <c r="BB248" s="25">
        <v>240192</v>
      </c>
    </row>
    <row r="249" spans="1:54" ht="12.75" customHeight="1">
      <c r="A249" s="77"/>
      <c r="B249" s="78" t="s">
        <v>272</v>
      </c>
      <c r="C249" s="79"/>
      <c r="D249" s="68"/>
      <c r="E249" s="80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>
        <f>J249+L249+N249+P249+R249+T249+V249+X249+Z249+AB249+AD249+AF249+AH249+AJ249+AL249+AN249</f>
        <v>0</v>
      </c>
      <c r="AQ249" s="68">
        <f>E249+F249+G249+H249+I249+K249+M249+O249+Q249+S249+U249+W249+Y249+AA249+AC249+AE249+AG249+AI249+AK249+AM249+AO249</f>
        <v>0</v>
      </c>
      <c r="AR249" s="68"/>
      <c r="AS249" s="68"/>
      <c r="AT249" s="68">
        <f aca="true" t="shared" si="87" ref="AT249:AU251">AP249+AR249</f>
        <v>0</v>
      </c>
      <c r="AU249" s="81">
        <f t="shared" si="87"/>
        <v>0</v>
      </c>
      <c r="AV249" s="3"/>
      <c r="AW249" s="6" t="s">
        <v>415</v>
      </c>
      <c r="AX249" s="5" t="s">
        <v>416</v>
      </c>
      <c r="AY249" s="5">
        <v>860</v>
      </c>
      <c r="AZ249" s="5">
        <v>861</v>
      </c>
      <c r="BA249" s="5"/>
      <c r="BB249" s="25">
        <v>240193</v>
      </c>
    </row>
    <row r="250" spans="1:54" ht="12.75" customHeight="1">
      <c r="A250" s="77">
        <v>1</v>
      </c>
      <c r="B250" s="78" t="s">
        <v>220</v>
      </c>
      <c r="C250" s="79" t="s">
        <v>48</v>
      </c>
      <c r="D250" s="68"/>
      <c r="E250" s="80"/>
      <c r="F250" s="68"/>
      <c r="G250" s="68"/>
      <c r="H250" s="68"/>
      <c r="I250" s="68">
        <v>4</v>
      </c>
      <c r="J250" s="68"/>
      <c r="K250" s="68">
        <v>7</v>
      </c>
      <c r="L250" s="68">
        <v>1</v>
      </c>
      <c r="M250" s="68">
        <v>11</v>
      </c>
      <c r="N250" s="68">
        <v>11</v>
      </c>
      <c r="O250" s="68">
        <v>36</v>
      </c>
      <c r="P250" s="68">
        <v>25</v>
      </c>
      <c r="Q250" s="68">
        <v>35</v>
      </c>
      <c r="R250" s="68">
        <v>179</v>
      </c>
      <c r="S250" s="68">
        <v>56</v>
      </c>
      <c r="T250" s="68">
        <v>112</v>
      </c>
      <c r="U250" s="68">
        <v>11</v>
      </c>
      <c r="V250" s="68">
        <v>17</v>
      </c>
      <c r="W250" s="68"/>
      <c r="X250" s="68">
        <v>60</v>
      </c>
      <c r="Y250" s="68">
        <v>4</v>
      </c>
      <c r="Z250" s="68">
        <v>45</v>
      </c>
      <c r="AA250" s="68">
        <v>4</v>
      </c>
      <c r="AB250" s="68">
        <v>51</v>
      </c>
      <c r="AC250" s="68">
        <v>1</v>
      </c>
      <c r="AD250" s="68">
        <v>25</v>
      </c>
      <c r="AE250" s="68"/>
      <c r="AF250" s="68">
        <v>31</v>
      </c>
      <c r="AG250" s="68"/>
      <c r="AH250" s="68">
        <v>16</v>
      </c>
      <c r="AI250" s="68">
        <v>2</v>
      </c>
      <c r="AJ250" s="68">
        <v>4</v>
      </c>
      <c r="AK250" s="68"/>
      <c r="AL250" s="68">
        <v>5</v>
      </c>
      <c r="AM250" s="68">
        <v>1</v>
      </c>
      <c r="AN250" s="68">
        <v>3</v>
      </c>
      <c r="AO250" s="68">
        <v>1</v>
      </c>
      <c r="AP250" s="68">
        <f>J250+L250+N250+P250+R250+T250+V250+X250+Z250+AB250+AD250+AF250+AH250+AJ250+AL250+AN250</f>
        <v>585</v>
      </c>
      <c r="AQ250" s="68">
        <f>E250+F250+G250+H250+I250+K250+M250+O250+Q250+S250+U250+W250+Y250+AA250+AC250+AE250+AG250+AI250+AK250+AM250+AO250</f>
        <v>173</v>
      </c>
      <c r="AR250" s="68"/>
      <c r="AS250" s="68"/>
      <c r="AT250" s="68">
        <f t="shared" si="87"/>
        <v>585</v>
      </c>
      <c r="AU250" s="81">
        <f t="shared" si="87"/>
        <v>173</v>
      </c>
      <c r="AV250" s="3">
        <f t="shared" si="66"/>
        <v>1</v>
      </c>
      <c r="AW250" s="6" t="s">
        <v>415</v>
      </c>
      <c r="AX250" s="5" t="s">
        <v>416</v>
      </c>
      <c r="AY250" s="5">
        <v>860</v>
      </c>
      <c r="AZ250" s="5">
        <v>861</v>
      </c>
      <c r="BA250" s="5"/>
      <c r="BB250" s="25">
        <v>240193</v>
      </c>
    </row>
    <row r="251" spans="1:54" ht="12.75" customHeight="1">
      <c r="A251" s="77">
        <v>2</v>
      </c>
      <c r="B251" s="78" t="s">
        <v>273</v>
      </c>
      <c r="C251" s="79" t="s">
        <v>48</v>
      </c>
      <c r="D251" s="68"/>
      <c r="E251" s="80"/>
      <c r="F251" s="68"/>
      <c r="G251" s="68">
        <v>1</v>
      </c>
      <c r="H251" s="68"/>
      <c r="I251" s="68"/>
      <c r="J251" s="68"/>
      <c r="K251" s="68"/>
      <c r="L251" s="68"/>
      <c r="M251" s="68"/>
      <c r="N251" s="68"/>
      <c r="O251" s="68">
        <v>6</v>
      </c>
      <c r="P251" s="68">
        <v>3</v>
      </c>
      <c r="Q251" s="68"/>
      <c r="R251" s="68">
        <v>8</v>
      </c>
      <c r="S251" s="68">
        <v>3</v>
      </c>
      <c r="T251" s="68">
        <v>8</v>
      </c>
      <c r="U251" s="68"/>
      <c r="V251" s="68"/>
      <c r="W251" s="68"/>
      <c r="X251" s="68">
        <v>4</v>
      </c>
      <c r="Y251" s="68"/>
      <c r="Z251" s="68"/>
      <c r="AA251" s="68"/>
      <c r="AB251" s="68">
        <v>4</v>
      </c>
      <c r="AC251" s="68"/>
      <c r="AD251" s="68">
        <v>3</v>
      </c>
      <c r="AE251" s="68"/>
      <c r="AF251" s="68">
        <v>1</v>
      </c>
      <c r="AG251" s="68"/>
      <c r="AH251" s="68"/>
      <c r="AI251" s="68"/>
      <c r="AJ251" s="68"/>
      <c r="AK251" s="68"/>
      <c r="AL251" s="68"/>
      <c r="AM251" s="68"/>
      <c r="AN251" s="68"/>
      <c r="AO251" s="68"/>
      <c r="AP251" s="68">
        <f>J251+L251+N251+P251+R251+T251+V251+X251+Z251+AB251+AD251+AF251+AH251+AJ251+AL251+AN251</f>
        <v>31</v>
      </c>
      <c r="AQ251" s="68">
        <f>E251+F251+G251+H251+I251+K251+M251+O251+Q251+S251+U251+W251+Y251+AA251+AC251+AE251+AG251+AI251+AK251+AM251+AO251</f>
        <v>10</v>
      </c>
      <c r="AR251" s="68"/>
      <c r="AS251" s="68"/>
      <c r="AT251" s="68">
        <f t="shared" si="87"/>
        <v>31</v>
      </c>
      <c r="AU251" s="81">
        <f t="shared" si="87"/>
        <v>10</v>
      </c>
      <c r="AV251" s="3">
        <f t="shared" si="66"/>
        <v>2</v>
      </c>
      <c r="AW251" s="6" t="s">
        <v>415</v>
      </c>
      <c r="AX251" s="5" t="s">
        <v>416</v>
      </c>
      <c r="AY251" s="5">
        <v>860</v>
      </c>
      <c r="AZ251" s="5">
        <v>861</v>
      </c>
      <c r="BA251" s="5"/>
      <c r="BB251" s="25">
        <v>240193</v>
      </c>
    </row>
    <row r="252" spans="1:54" s="9" customFormat="1" ht="12.75">
      <c r="A252" s="77"/>
      <c r="B252" s="78" t="s">
        <v>274</v>
      </c>
      <c r="C252" s="79"/>
      <c r="D252" s="68"/>
      <c r="E252" s="80">
        <f>E250+E251</f>
        <v>0</v>
      </c>
      <c r="F252" s="68">
        <f aca="true" t="shared" si="88" ref="F252:AU252">F250+F251</f>
        <v>0</v>
      </c>
      <c r="G252" s="68">
        <f t="shared" si="88"/>
        <v>1</v>
      </c>
      <c r="H252" s="68">
        <f t="shared" si="88"/>
        <v>0</v>
      </c>
      <c r="I252" s="68">
        <f t="shared" si="88"/>
        <v>4</v>
      </c>
      <c r="J252" s="68">
        <f t="shared" si="88"/>
        <v>0</v>
      </c>
      <c r="K252" s="68">
        <f t="shared" si="88"/>
        <v>7</v>
      </c>
      <c r="L252" s="68">
        <f t="shared" si="88"/>
        <v>1</v>
      </c>
      <c r="M252" s="68">
        <f t="shared" si="88"/>
        <v>11</v>
      </c>
      <c r="N252" s="68">
        <f t="shared" si="88"/>
        <v>11</v>
      </c>
      <c r="O252" s="68">
        <f t="shared" si="88"/>
        <v>42</v>
      </c>
      <c r="P252" s="68">
        <f t="shared" si="88"/>
        <v>28</v>
      </c>
      <c r="Q252" s="68">
        <f t="shared" si="88"/>
        <v>35</v>
      </c>
      <c r="R252" s="68">
        <f t="shared" si="88"/>
        <v>187</v>
      </c>
      <c r="S252" s="68">
        <f t="shared" si="88"/>
        <v>59</v>
      </c>
      <c r="T252" s="68">
        <f t="shared" si="88"/>
        <v>120</v>
      </c>
      <c r="U252" s="68">
        <f t="shared" si="88"/>
        <v>11</v>
      </c>
      <c r="V252" s="68">
        <f t="shared" si="88"/>
        <v>17</v>
      </c>
      <c r="W252" s="68">
        <f t="shared" si="88"/>
        <v>0</v>
      </c>
      <c r="X252" s="68">
        <f t="shared" si="88"/>
        <v>64</v>
      </c>
      <c r="Y252" s="68">
        <f t="shared" si="88"/>
        <v>4</v>
      </c>
      <c r="Z252" s="68">
        <f t="shared" si="88"/>
        <v>45</v>
      </c>
      <c r="AA252" s="68">
        <f t="shared" si="88"/>
        <v>4</v>
      </c>
      <c r="AB252" s="68">
        <f t="shared" si="88"/>
        <v>55</v>
      </c>
      <c r="AC252" s="68">
        <f t="shared" si="88"/>
        <v>1</v>
      </c>
      <c r="AD252" s="68">
        <f t="shared" si="88"/>
        <v>28</v>
      </c>
      <c r="AE252" s="68">
        <f t="shared" si="88"/>
        <v>0</v>
      </c>
      <c r="AF252" s="68">
        <f t="shared" si="88"/>
        <v>32</v>
      </c>
      <c r="AG252" s="68">
        <f t="shared" si="88"/>
        <v>0</v>
      </c>
      <c r="AH252" s="68">
        <f t="shared" si="88"/>
        <v>16</v>
      </c>
      <c r="AI252" s="68">
        <f t="shared" si="88"/>
        <v>2</v>
      </c>
      <c r="AJ252" s="68">
        <f t="shared" si="88"/>
        <v>4</v>
      </c>
      <c r="AK252" s="68">
        <f t="shared" si="88"/>
        <v>0</v>
      </c>
      <c r="AL252" s="68">
        <f t="shared" si="88"/>
        <v>5</v>
      </c>
      <c r="AM252" s="68">
        <f t="shared" si="88"/>
        <v>1</v>
      </c>
      <c r="AN252" s="68">
        <f t="shared" si="88"/>
        <v>3</v>
      </c>
      <c r="AO252" s="68">
        <f t="shared" si="88"/>
        <v>1</v>
      </c>
      <c r="AP252" s="68">
        <f t="shared" si="88"/>
        <v>616</v>
      </c>
      <c r="AQ252" s="68">
        <f t="shared" si="88"/>
        <v>183</v>
      </c>
      <c r="AR252" s="68">
        <f t="shared" si="88"/>
        <v>0</v>
      </c>
      <c r="AS252" s="68">
        <f t="shared" si="88"/>
        <v>0</v>
      </c>
      <c r="AT252" s="68">
        <f t="shared" si="88"/>
        <v>616</v>
      </c>
      <c r="AU252" s="81">
        <f t="shared" si="88"/>
        <v>183</v>
      </c>
      <c r="AV252" s="8">
        <f t="shared" si="66"/>
        <v>0</v>
      </c>
      <c r="AW252" s="6" t="s">
        <v>415</v>
      </c>
      <c r="AX252" s="5" t="s">
        <v>416</v>
      </c>
      <c r="AY252" s="5">
        <v>860</v>
      </c>
      <c r="AZ252" s="5">
        <v>861</v>
      </c>
      <c r="BA252" s="5"/>
      <c r="BB252" s="25">
        <v>240193</v>
      </c>
    </row>
    <row r="253" spans="1:54" ht="12.75" customHeight="1">
      <c r="A253" s="77"/>
      <c r="B253" s="78" t="s">
        <v>275</v>
      </c>
      <c r="C253" s="79"/>
      <c r="D253" s="68"/>
      <c r="E253" s="80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>
        <f aca="true" t="shared" si="89" ref="AP253:AP266">J253+L253+N253+P253+R253+T253+V253+X253+Z253+AB253+AD253+AF253+AH253+AJ253+AL253+AN253</f>
        <v>0</v>
      </c>
      <c r="AQ253" s="68">
        <f aca="true" t="shared" si="90" ref="AQ253:AQ266">E253+F253+G253+H253+I253+K253+M253+O253+Q253+S253+U253+W253+Y253+AA253+AC253+AE253+AG253+AI253+AK253+AM253+AO253</f>
        <v>0</v>
      </c>
      <c r="AR253" s="68"/>
      <c r="AS253" s="68"/>
      <c r="AT253" s="68">
        <f aca="true" t="shared" si="91" ref="AT253:AT266">AP253+AR253</f>
        <v>0</v>
      </c>
      <c r="AU253" s="81">
        <f aca="true" t="shared" si="92" ref="AU253:AU266">AQ253+AS253</f>
        <v>0</v>
      </c>
      <c r="AV253" s="3">
        <f t="shared" si="66"/>
        <v>0</v>
      </c>
      <c r="AW253" s="6" t="s">
        <v>415</v>
      </c>
      <c r="AX253" s="5" t="s">
        <v>416</v>
      </c>
      <c r="AY253" s="5">
        <v>860</v>
      </c>
      <c r="AZ253" s="5">
        <v>861</v>
      </c>
      <c r="BA253" s="5"/>
      <c r="BB253" s="25">
        <v>240193</v>
      </c>
    </row>
    <row r="254" spans="1:54" ht="12.75">
      <c r="A254" s="77">
        <v>3</v>
      </c>
      <c r="B254" s="78" t="s">
        <v>276</v>
      </c>
      <c r="C254" s="79" t="s">
        <v>48</v>
      </c>
      <c r="D254" s="68"/>
      <c r="E254" s="80"/>
      <c r="F254" s="68"/>
      <c r="G254" s="68"/>
      <c r="H254" s="68"/>
      <c r="I254" s="68">
        <v>5</v>
      </c>
      <c r="J254" s="68"/>
      <c r="K254" s="68">
        <v>4</v>
      </c>
      <c r="L254" s="68"/>
      <c r="M254" s="68">
        <v>2</v>
      </c>
      <c r="N254" s="68">
        <v>1</v>
      </c>
      <c r="O254" s="68">
        <v>3</v>
      </c>
      <c r="P254" s="68">
        <v>2</v>
      </c>
      <c r="Q254" s="68">
        <v>3</v>
      </c>
      <c r="R254" s="68">
        <v>9</v>
      </c>
      <c r="S254" s="68">
        <v>5</v>
      </c>
      <c r="T254" s="68">
        <v>5</v>
      </c>
      <c r="U254" s="68">
        <v>1</v>
      </c>
      <c r="V254" s="68"/>
      <c r="W254" s="68"/>
      <c r="X254" s="68">
        <v>4</v>
      </c>
      <c r="Y254" s="68"/>
      <c r="Z254" s="68">
        <v>5</v>
      </c>
      <c r="AA254" s="68">
        <v>1</v>
      </c>
      <c r="AB254" s="68">
        <v>11</v>
      </c>
      <c r="AC254" s="68"/>
      <c r="AD254" s="68">
        <v>5</v>
      </c>
      <c r="AE254" s="68"/>
      <c r="AF254" s="68">
        <v>4</v>
      </c>
      <c r="AG254" s="68"/>
      <c r="AH254" s="68">
        <v>2</v>
      </c>
      <c r="AI254" s="68"/>
      <c r="AJ254" s="68"/>
      <c r="AK254" s="68"/>
      <c r="AL254" s="68"/>
      <c r="AM254" s="68"/>
      <c r="AN254" s="68"/>
      <c r="AO254" s="68"/>
      <c r="AP254" s="68">
        <f t="shared" si="89"/>
        <v>48</v>
      </c>
      <c r="AQ254" s="68">
        <f t="shared" si="90"/>
        <v>24</v>
      </c>
      <c r="AR254" s="68"/>
      <c r="AS254" s="68"/>
      <c r="AT254" s="68">
        <f t="shared" si="91"/>
        <v>48</v>
      </c>
      <c r="AU254" s="81">
        <f t="shared" si="92"/>
        <v>24</v>
      </c>
      <c r="AV254" s="3">
        <f t="shared" si="66"/>
        <v>3</v>
      </c>
      <c r="AW254" s="6" t="s">
        <v>415</v>
      </c>
      <c r="AX254" s="5" t="s">
        <v>416</v>
      </c>
      <c r="AY254" s="5">
        <v>860</v>
      </c>
      <c r="AZ254" s="5">
        <v>861</v>
      </c>
      <c r="BA254" s="5"/>
      <c r="BB254" s="25">
        <v>240193</v>
      </c>
    </row>
    <row r="255" spans="1:54" ht="12.75" customHeight="1">
      <c r="A255" s="77">
        <v>4</v>
      </c>
      <c r="B255" s="78" t="s">
        <v>277</v>
      </c>
      <c r="C255" s="79" t="s">
        <v>48</v>
      </c>
      <c r="D255" s="68"/>
      <c r="E255" s="80"/>
      <c r="F255" s="68"/>
      <c r="G255" s="68">
        <v>1</v>
      </c>
      <c r="H255" s="68">
        <v>3</v>
      </c>
      <c r="I255" s="68">
        <v>1</v>
      </c>
      <c r="J255" s="68"/>
      <c r="K255" s="68">
        <v>6</v>
      </c>
      <c r="L255" s="68"/>
      <c r="M255" s="68">
        <v>6</v>
      </c>
      <c r="N255" s="68"/>
      <c r="O255" s="68">
        <v>4</v>
      </c>
      <c r="P255" s="68">
        <v>1</v>
      </c>
      <c r="Q255" s="68">
        <v>8</v>
      </c>
      <c r="R255" s="68">
        <v>16</v>
      </c>
      <c r="S255" s="68">
        <v>2</v>
      </c>
      <c r="T255" s="68">
        <v>14</v>
      </c>
      <c r="U255" s="68">
        <v>4</v>
      </c>
      <c r="V255" s="68">
        <v>3</v>
      </c>
      <c r="W255" s="68"/>
      <c r="X255" s="68">
        <v>13</v>
      </c>
      <c r="Y255" s="68">
        <v>3</v>
      </c>
      <c r="Z255" s="68">
        <v>9</v>
      </c>
      <c r="AA255" s="68">
        <v>2</v>
      </c>
      <c r="AB255" s="68">
        <v>12</v>
      </c>
      <c r="AC255" s="68"/>
      <c r="AD255" s="68">
        <v>1</v>
      </c>
      <c r="AE255" s="68">
        <v>2</v>
      </c>
      <c r="AF255" s="68">
        <v>9</v>
      </c>
      <c r="AG255" s="68"/>
      <c r="AH255" s="68">
        <v>3</v>
      </c>
      <c r="AI255" s="68"/>
      <c r="AJ255" s="68"/>
      <c r="AK255" s="68"/>
      <c r="AL255" s="68">
        <v>1</v>
      </c>
      <c r="AM255" s="68"/>
      <c r="AN255" s="68"/>
      <c r="AO255" s="68"/>
      <c r="AP255" s="68">
        <f t="shared" si="89"/>
        <v>82</v>
      </c>
      <c r="AQ255" s="68">
        <f t="shared" si="90"/>
        <v>42</v>
      </c>
      <c r="AR255" s="68"/>
      <c r="AS255" s="68"/>
      <c r="AT255" s="68">
        <f t="shared" si="91"/>
        <v>82</v>
      </c>
      <c r="AU255" s="81">
        <f t="shared" si="92"/>
        <v>42</v>
      </c>
      <c r="AV255" s="3">
        <f t="shared" si="66"/>
        <v>4</v>
      </c>
      <c r="AW255" s="6" t="s">
        <v>415</v>
      </c>
      <c r="AX255" s="5" t="s">
        <v>416</v>
      </c>
      <c r="AY255" s="5">
        <v>860</v>
      </c>
      <c r="AZ255" s="5">
        <v>861</v>
      </c>
      <c r="BA255" s="5"/>
      <c r="BB255" s="25">
        <v>240193</v>
      </c>
    </row>
    <row r="256" spans="1:54" ht="12.75">
      <c r="A256" s="77">
        <v>5</v>
      </c>
      <c r="B256" s="78" t="s">
        <v>278</v>
      </c>
      <c r="C256" s="79" t="s">
        <v>48</v>
      </c>
      <c r="D256" s="68"/>
      <c r="E256" s="80"/>
      <c r="F256" s="68"/>
      <c r="G256" s="68"/>
      <c r="H256" s="68"/>
      <c r="I256" s="68">
        <v>2</v>
      </c>
      <c r="J256" s="68"/>
      <c r="K256" s="68">
        <v>3</v>
      </c>
      <c r="L256" s="68"/>
      <c r="M256" s="68"/>
      <c r="N256" s="68"/>
      <c r="O256" s="68">
        <v>1</v>
      </c>
      <c r="P256" s="68">
        <v>1</v>
      </c>
      <c r="Q256" s="68"/>
      <c r="R256" s="68">
        <v>1</v>
      </c>
      <c r="S256" s="68">
        <v>2</v>
      </c>
      <c r="T256" s="68">
        <v>1</v>
      </c>
      <c r="U256" s="68"/>
      <c r="V256" s="68"/>
      <c r="W256" s="68"/>
      <c r="X256" s="68">
        <v>1</v>
      </c>
      <c r="Y256" s="68"/>
      <c r="Z256" s="68">
        <v>2</v>
      </c>
      <c r="AA256" s="68"/>
      <c r="AB256" s="68"/>
      <c r="AC256" s="68"/>
      <c r="AD256" s="68">
        <v>1</v>
      </c>
      <c r="AE256" s="68"/>
      <c r="AF256" s="68"/>
      <c r="AG256" s="68"/>
      <c r="AH256" s="68"/>
      <c r="AI256" s="68"/>
      <c r="AJ256" s="68">
        <v>1</v>
      </c>
      <c r="AK256" s="68"/>
      <c r="AL256" s="68"/>
      <c r="AM256" s="68"/>
      <c r="AN256" s="68"/>
      <c r="AO256" s="68"/>
      <c r="AP256" s="68">
        <f t="shared" si="89"/>
        <v>8</v>
      </c>
      <c r="AQ256" s="68">
        <f t="shared" si="90"/>
        <v>8</v>
      </c>
      <c r="AR256" s="68"/>
      <c r="AS256" s="68"/>
      <c r="AT256" s="68">
        <f t="shared" si="91"/>
        <v>8</v>
      </c>
      <c r="AU256" s="81">
        <f t="shared" si="92"/>
        <v>8</v>
      </c>
      <c r="AV256" s="3">
        <f t="shared" si="66"/>
        <v>5</v>
      </c>
      <c r="AW256" s="6" t="s">
        <v>415</v>
      </c>
      <c r="AX256" s="5" t="s">
        <v>416</v>
      </c>
      <c r="AY256" s="5">
        <v>860</v>
      </c>
      <c r="AZ256" s="5">
        <v>861</v>
      </c>
      <c r="BA256" s="5"/>
      <c r="BB256" s="25">
        <v>240193</v>
      </c>
    </row>
    <row r="257" spans="1:54" ht="12.75">
      <c r="A257" s="77">
        <v>6</v>
      </c>
      <c r="B257" s="78" t="s">
        <v>279</v>
      </c>
      <c r="C257" s="79" t="s">
        <v>48</v>
      </c>
      <c r="D257" s="68"/>
      <c r="E257" s="80"/>
      <c r="F257" s="68"/>
      <c r="G257" s="68"/>
      <c r="H257" s="68">
        <v>1</v>
      </c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>
        <f t="shared" si="89"/>
        <v>0</v>
      </c>
      <c r="AQ257" s="68">
        <f t="shared" si="90"/>
        <v>1</v>
      </c>
      <c r="AR257" s="68"/>
      <c r="AS257" s="68"/>
      <c r="AT257" s="68">
        <f t="shared" si="91"/>
        <v>0</v>
      </c>
      <c r="AU257" s="81">
        <f t="shared" si="92"/>
        <v>1</v>
      </c>
      <c r="AV257" s="3">
        <f t="shared" si="66"/>
        <v>6</v>
      </c>
      <c r="AW257" s="6" t="s">
        <v>415</v>
      </c>
      <c r="AX257" s="5" t="s">
        <v>416</v>
      </c>
      <c r="AY257" s="5">
        <v>860</v>
      </c>
      <c r="AZ257" s="5">
        <v>861</v>
      </c>
      <c r="BA257" s="5"/>
      <c r="BB257" s="25">
        <v>240193</v>
      </c>
    </row>
    <row r="258" spans="1:54" ht="12.75">
      <c r="A258" s="77">
        <v>7</v>
      </c>
      <c r="B258" s="78" t="s">
        <v>280</v>
      </c>
      <c r="C258" s="79" t="s">
        <v>48</v>
      </c>
      <c r="D258" s="68"/>
      <c r="E258" s="80"/>
      <c r="F258" s="68"/>
      <c r="G258" s="68">
        <v>1</v>
      </c>
      <c r="H258" s="68">
        <v>1</v>
      </c>
      <c r="I258" s="68">
        <v>1</v>
      </c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>
        <f t="shared" si="89"/>
        <v>0</v>
      </c>
      <c r="AQ258" s="68">
        <f t="shared" si="90"/>
        <v>3</v>
      </c>
      <c r="AR258" s="68"/>
      <c r="AS258" s="68"/>
      <c r="AT258" s="68">
        <f t="shared" si="91"/>
        <v>0</v>
      </c>
      <c r="AU258" s="81">
        <f t="shared" si="92"/>
        <v>3</v>
      </c>
      <c r="AV258" s="3">
        <f t="shared" si="66"/>
        <v>7</v>
      </c>
      <c r="AW258" s="6" t="s">
        <v>415</v>
      </c>
      <c r="AX258" s="5" t="s">
        <v>416</v>
      </c>
      <c r="AY258" s="5">
        <v>860</v>
      </c>
      <c r="AZ258" s="5">
        <v>861</v>
      </c>
      <c r="BA258" s="5"/>
      <c r="BB258" s="25">
        <v>240193</v>
      </c>
    </row>
    <row r="259" spans="1:54" ht="12.75">
      <c r="A259" s="77">
        <v>8</v>
      </c>
      <c r="B259" s="78" t="s">
        <v>281</v>
      </c>
      <c r="C259" s="79" t="s">
        <v>48</v>
      </c>
      <c r="D259" s="68"/>
      <c r="E259" s="80"/>
      <c r="F259" s="68">
        <v>1</v>
      </c>
      <c r="G259" s="68">
        <v>1</v>
      </c>
      <c r="H259" s="68">
        <v>1</v>
      </c>
      <c r="I259" s="68">
        <v>2</v>
      </c>
      <c r="J259" s="68">
        <v>1</v>
      </c>
      <c r="K259" s="68">
        <v>5</v>
      </c>
      <c r="L259" s="68"/>
      <c r="M259" s="68">
        <v>1</v>
      </c>
      <c r="N259" s="68">
        <v>1</v>
      </c>
      <c r="O259" s="68">
        <v>1</v>
      </c>
      <c r="P259" s="68"/>
      <c r="Q259" s="68">
        <v>2</v>
      </c>
      <c r="R259" s="68">
        <v>7</v>
      </c>
      <c r="S259" s="68">
        <v>3</v>
      </c>
      <c r="T259" s="68">
        <v>7</v>
      </c>
      <c r="U259" s="68"/>
      <c r="V259" s="68">
        <v>3</v>
      </c>
      <c r="W259" s="68"/>
      <c r="X259" s="68">
        <v>4</v>
      </c>
      <c r="Y259" s="68">
        <v>2</v>
      </c>
      <c r="Z259" s="68">
        <v>3</v>
      </c>
      <c r="AA259" s="68"/>
      <c r="AB259" s="68">
        <v>13</v>
      </c>
      <c r="AC259" s="68">
        <v>2</v>
      </c>
      <c r="AD259" s="68">
        <v>2</v>
      </c>
      <c r="AE259" s="68"/>
      <c r="AF259" s="68">
        <v>3</v>
      </c>
      <c r="AG259" s="68"/>
      <c r="AH259" s="68">
        <v>2</v>
      </c>
      <c r="AI259" s="68"/>
      <c r="AJ259" s="68">
        <v>1</v>
      </c>
      <c r="AK259" s="68"/>
      <c r="AL259" s="68">
        <v>4</v>
      </c>
      <c r="AM259" s="68"/>
      <c r="AN259" s="68">
        <v>1</v>
      </c>
      <c r="AO259" s="68"/>
      <c r="AP259" s="68">
        <f t="shared" si="89"/>
        <v>52</v>
      </c>
      <c r="AQ259" s="68">
        <f t="shared" si="90"/>
        <v>21</v>
      </c>
      <c r="AR259" s="68"/>
      <c r="AS259" s="68"/>
      <c r="AT259" s="68">
        <f t="shared" si="91"/>
        <v>52</v>
      </c>
      <c r="AU259" s="81">
        <f t="shared" si="92"/>
        <v>21</v>
      </c>
      <c r="AV259" s="3">
        <f t="shared" si="66"/>
        <v>8</v>
      </c>
      <c r="AW259" s="6" t="s">
        <v>415</v>
      </c>
      <c r="AX259" s="5" t="s">
        <v>416</v>
      </c>
      <c r="AY259" s="5">
        <v>860</v>
      </c>
      <c r="AZ259" s="5">
        <v>861</v>
      </c>
      <c r="BA259" s="5"/>
      <c r="BB259" s="25">
        <v>240193</v>
      </c>
    </row>
    <row r="260" spans="1:54" ht="12.75">
      <c r="A260" s="77">
        <v>9</v>
      </c>
      <c r="B260" s="78" t="s">
        <v>282</v>
      </c>
      <c r="C260" s="79" t="s">
        <v>48</v>
      </c>
      <c r="D260" s="68"/>
      <c r="E260" s="80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>
        <v>1</v>
      </c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>
        <f t="shared" si="89"/>
        <v>0</v>
      </c>
      <c r="AQ260" s="68">
        <f t="shared" si="90"/>
        <v>1</v>
      </c>
      <c r="AR260" s="68"/>
      <c r="AS260" s="68"/>
      <c r="AT260" s="68">
        <f t="shared" si="91"/>
        <v>0</v>
      </c>
      <c r="AU260" s="81">
        <f t="shared" si="92"/>
        <v>1</v>
      </c>
      <c r="AV260" s="3">
        <f t="shared" si="66"/>
        <v>9</v>
      </c>
      <c r="AW260" s="6" t="s">
        <v>415</v>
      </c>
      <c r="AX260" s="5" t="s">
        <v>416</v>
      </c>
      <c r="AY260" s="5">
        <v>860</v>
      </c>
      <c r="AZ260" s="5">
        <v>861</v>
      </c>
      <c r="BA260" s="5"/>
      <c r="BB260" s="25">
        <v>240193</v>
      </c>
    </row>
    <row r="261" spans="1:54" ht="12.75">
      <c r="A261" s="77">
        <v>10</v>
      </c>
      <c r="B261" s="78" t="s">
        <v>283</v>
      </c>
      <c r="C261" s="79" t="s">
        <v>48</v>
      </c>
      <c r="D261" s="68"/>
      <c r="E261" s="80"/>
      <c r="F261" s="68"/>
      <c r="G261" s="68"/>
      <c r="H261" s="68">
        <v>2</v>
      </c>
      <c r="I261" s="68"/>
      <c r="J261" s="68"/>
      <c r="K261" s="68">
        <v>2</v>
      </c>
      <c r="L261" s="68"/>
      <c r="M261" s="68"/>
      <c r="N261" s="68"/>
      <c r="O261" s="68"/>
      <c r="P261" s="68"/>
      <c r="Q261" s="68"/>
      <c r="R261" s="68"/>
      <c r="S261" s="68">
        <v>1</v>
      </c>
      <c r="T261" s="68"/>
      <c r="U261" s="68"/>
      <c r="V261" s="68"/>
      <c r="W261" s="68"/>
      <c r="X261" s="68">
        <v>2</v>
      </c>
      <c r="Y261" s="68"/>
      <c r="Z261" s="68"/>
      <c r="AA261" s="68"/>
      <c r="AB261" s="68">
        <v>2</v>
      </c>
      <c r="AC261" s="68"/>
      <c r="AD261" s="68"/>
      <c r="AE261" s="68"/>
      <c r="AF261" s="68"/>
      <c r="AG261" s="68"/>
      <c r="AH261" s="68"/>
      <c r="AI261" s="68"/>
      <c r="AJ261" s="68"/>
      <c r="AK261" s="68"/>
      <c r="AL261" s="68">
        <v>1</v>
      </c>
      <c r="AM261" s="68"/>
      <c r="AN261" s="68"/>
      <c r="AO261" s="68"/>
      <c r="AP261" s="68">
        <f t="shared" si="89"/>
        <v>5</v>
      </c>
      <c r="AQ261" s="68">
        <f t="shared" si="90"/>
        <v>5</v>
      </c>
      <c r="AR261" s="68"/>
      <c r="AS261" s="68"/>
      <c r="AT261" s="68">
        <f t="shared" si="91"/>
        <v>5</v>
      </c>
      <c r="AU261" s="81">
        <f t="shared" si="92"/>
        <v>5</v>
      </c>
      <c r="AV261" s="3">
        <f t="shared" si="66"/>
        <v>10</v>
      </c>
      <c r="AW261" s="6" t="s">
        <v>415</v>
      </c>
      <c r="AX261" s="5" t="s">
        <v>416</v>
      </c>
      <c r="AY261" s="5">
        <v>860</v>
      </c>
      <c r="AZ261" s="5">
        <v>861</v>
      </c>
      <c r="BA261" s="5"/>
      <c r="BB261" s="25">
        <v>240193</v>
      </c>
    </row>
    <row r="262" spans="1:54" ht="12.75">
      <c r="A262" s="77">
        <v>11</v>
      </c>
      <c r="B262" s="78" t="s">
        <v>284</v>
      </c>
      <c r="C262" s="79" t="s">
        <v>48</v>
      </c>
      <c r="D262" s="68"/>
      <c r="E262" s="80"/>
      <c r="F262" s="68"/>
      <c r="G262" s="68"/>
      <c r="H262" s="68">
        <v>1</v>
      </c>
      <c r="I262" s="68">
        <v>3</v>
      </c>
      <c r="J262" s="68"/>
      <c r="K262" s="68">
        <v>3</v>
      </c>
      <c r="L262" s="68"/>
      <c r="M262" s="68"/>
      <c r="N262" s="68"/>
      <c r="O262" s="68">
        <v>1</v>
      </c>
      <c r="P262" s="68"/>
      <c r="Q262" s="68">
        <v>1</v>
      </c>
      <c r="R262" s="68"/>
      <c r="S262" s="68">
        <v>2</v>
      </c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>
        <f t="shared" si="89"/>
        <v>0</v>
      </c>
      <c r="AQ262" s="68">
        <f t="shared" si="90"/>
        <v>11</v>
      </c>
      <c r="AR262" s="68"/>
      <c r="AS262" s="68"/>
      <c r="AT262" s="68">
        <f t="shared" si="91"/>
        <v>0</v>
      </c>
      <c r="AU262" s="81">
        <f t="shared" si="92"/>
        <v>11</v>
      </c>
      <c r="AV262" s="3">
        <f t="shared" si="66"/>
        <v>11</v>
      </c>
      <c r="AW262" s="6" t="s">
        <v>415</v>
      </c>
      <c r="AX262" s="5" t="s">
        <v>416</v>
      </c>
      <c r="AY262" s="5">
        <v>860</v>
      </c>
      <c r="AZ262" s="5">
        <v>861</v>
      </c>
      <c r="BA262" s="5"/>
      <c r="BB262" s="25">
        <v>240193</v>
      </c>
    </row>
    <row r="263" spans="1:54" ht="12.75" customHeight="1">
      <c r="A263" s="77">
        <v>12</v>
      </c>
      <c r="B263" s="78" t="s">
        <v>285</v>
      </c>
      <c r="C263" s="79" t="s">
        <v>48</v>
      </c>
      <c r="D263" s="68"/>
      <c r="E263" s="80"/>
      <c r="F263" s="68"/>
      <c r="G263" s="68"/>
      <c r="H263" s="68"/>
      <c r="I263" s="68">
        <v>1</v>
      </c>
      <c r="J263" s="68"/>
      <c r="K263" s="68">
        <v>1</v>
      </c>
      <c r="L263" s="68"/>
      <c r="M263" s="68"/>
      <c r="N263" s="68"/>
      <c r="O263" s="68"/>
      <c r="P263" s="68"/>
      <c r="Q263" s="68">
        <v>1</v>
      </c>
      <c r="R263" s="68">
        <v>1</v>
      </c>
      <c r="S263" s="68"/>
      <c r="T263" s="68"/>
      <c r="U263" s="68"/>
      <c r="V263" s="68">
        <v>1</v>
      </c>
      <c r="W263" s="68"/>
      <c r="X263" s="68">
        <v>2</v>
      </c>
      <c r="Y263" s="68"/>
      <c r="Z263" s="68">
        <v>1</v>
      </c>
      <c r="AA263" s="68"/>
      <c r="AB263" s="68">
        <v>2</v>
      </c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>
        <f t="shared" si="89"/>
        <v>7</v>
      </c>
      <c r="AQ263" s="68">
        <f t="shared" si="90"/>
        <v>3</v>
      </c>
      <c r="AR263" s="68"/>
      <c r="AS263" s="68">
        <v>1</v>
      </c>
      <c r="AT263" s="68">
        <f t="shared" si="91"/>
        <v>7</v>
      </c>
      <c r="AU263" s="81">
        <f t="shared" si="92"/>
        <v>4</v>
      </c>
      <c r="AV263" s="3">
        <f t="shared" si="66"/>
        <v>12</v>
      </c>
      <c r="AW263" s="6" t="s">
        <v>415</v>
      </c>
      <c r="AX263" s="5" t="s">
        <v>416</v>
      </c>
      <c r="AY263" s="5">
        <v>860</v>
      </c>
      <c r="AZ263" s="5">
        <v>861</v>
      </c>
      <c r="BA263" s="5"/>
      <c r="BB263" s="25">
        <v>240193</v>
      </c>
    </row>
    <row r="264" spans="1:54" ht="12.75" customHeight="1">
      <c r="A264" s="77">
        <v>13</v>
      </c>
      <c r="B264" s="78" t="s">
        <v>286</v>
      </c>
      <c r="C264" s="79" t="s">
        <v>48</v>
      </c>
      <c r="D264" s="68"/>
      <c r="E264" s="80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>
        <v>1</v>
      </c>
      <c r="T264" s="68"/>
      <c r="U264" s="68"/>
      <c r="V264" s="68"/>
      <c r="W264" s="68"/>
      <c r="X264" s="68"/>
      <c r="Y264" s="68">
        <v>1</v>
      </c>
      <c r="Z264" s="68">
        <v>1</v>
      </c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>
        <f t="shared" si="89"/>
        <v>1</v>
      </c>
      <c r="AQ264" s="68">
        <f t="shared" si="90"/>
        <v>2</v>
      </c>
      <c r="AR264" s="68"/>
      <c r="AS264" s="68"/>
      <c r="AT264" s="68">
        <f t="shared" si="91"/>
        <v>1</v>
      </c>
      <c r="AU264" s="81">
        <f t="shared" si="92"/>
        <v>2</v>
      </c>
      <c r="AV264" s="3">
        <f t="shared" si="66"/>
        <v>13</v>
      </c>
      <c r="AW264" s="6" t="s">
        <v>415</v>
      </c>
      <c r="AX264" s="5" t="s">
        <v>416</v>
      </c>
      <c r="AY264" s="5">
        <v>860</v>
      </c>
      <c r="AZ264" s="5">
        <v>861</v>
      </c>
      <c r="BA264" s="5"/>
      <c r="BB264" s="25">
        <v>240193</v>
      </c>
    </row>
    <row r="265" spans="1:54" ht="12.75">
      <c r="A265" s="77">
        <v>14</v>
      </c>
      <c r="B265" s="78" t="s">
        <v>287</v>
      </c>
      <c r="C265" s="79" t="s">
        <v>48</v>
      </c>
      <c r="D265" s="68"/>
      <c r="E265" s="80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>
        <v>1</v>
      </c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>
        <v>1</v>
      </c>
      <c r="AG265" s="68"/>
      <c r="AH265" s="68"/>
      <c r="AI265" s="68"/>
      <c r="AJ265" s="68"/>
      <c r="AK265" s="68"/>
      <c r="AL265" s="68"/>
      <c r="AM265" s="68"/>
      <c r="AN265" s="68"/>
      <c r="AO265" s="68"/>
      <c r="AP265" s="68">
        <f t="shared" si="89"/>
        <v>2</v>
      </c>
      <c r="AQ265" s="68">
        <f t="shared" si="90"/>
        <v>0</v>
      </c>
      <c r="AR265" s="68"/>
      <c r="AS265" s="68"/>
      <c r="AT265" s="68">
        <f t="shared" si="91"/>
        <v>2</v>
      </c>
      <c r="AU265" s="81">
        <f t="shared" si="92"/>
        <v>0</v>
      </c>
      <c r="AV265" s="3">
        <f t="shared" si="66"/>
        <v>14</v>
      </c>
      <c r="AW265" s="6" t="s">
        <v>415</v>
      </c>
      <c r="AX265" s="5" t="s">
        <v>416</v>
      </c>
      <c r="AY265" s="5">
        <v>860</v>
      </c>
      <c r="AZ265" s="5">
        <v>861</v>
      </c>
      <c r="BA265" s="5"/>
      <c r="BB265" s="25">
        <v>240193</v>
      </c>
    </row>
    <row r="266" spans="1:54" ht="12.75" customHeight="1">
      <c r="A266" s="77">
        <v>15</v>
      </c>
      <c r="B266" s="78" t="s">
        <v>288</v>
      </c>
      <c r="C266" s="79" t="s">
        <v>48</v>
      </c>
      <c r="D266" s="68"/>
      <c r="E266" s="80"/>
      <c r="F266" s="68"/>
      <c r="G266" s="68">
        <v>1</v>
      </c>
      <c r="H266" s="68">
        <v>4</v>
      </c>
      <c r="I266" s="68">
        <v>14</v>
      </c>
      <c r="J266" s="68">
        <v>1</v>
      </c>
      <c r="K266" s="68">
        <v>22</v>
      </c>
      <c r="L266" s="68"/>
      <c r="M266" s="68">
        <v>7</v>
      </c>
      <c r="N266" s="68">
        <v>5</v>
      </c>
      <c r="O266" s="68">
        <v>21</v>
      </c>
      <c r="P266" s="68">
        <v>6</v>
      </c>
      <c r="Q266" s="68">
        <v>22</v>
      </c>
      <c r="R266" s="68">
        <v>52</v>
      </c>
      <c r="S266" s="68">
        <v>28</v>
      </c>
      <c r="T266" s="68">
        <v>55</v>
      </c>
      <c r="U266" s="68">
        <v>14</v>
      </c>
      <c r="V266" s="68">
        <v>12</v>
      </c>
      <c r="W266" s="68">
        <v>2</v>
      </c>
      <c r="X266" s="68">
        <v>69</v>
      </c>
      <c r="Y266" s="68">
        <v>6</v>
      </c>
      <c r="Z266" s="68">
        <v>61</v>
      </c>
      <c r="AA266" s="68">
        <v>1</v>
      </c>
      <c r="AB266" s="68">
        <v>58</v>
      </c>
      <c r="AC266" s="68">
        <v>1</v>
      </c>
      <c r="AD266" s="68">
        <v>25</v>
      </c>
      <c r="AE266" s="68"/>
      <c r="AF266" s="68">
        <v>46</v>
      </c>
      <c r="AG266" s="68"/>
      <c r="AH266" s="68">
        <v>13</v>
      </c>
      <c r="AI266" s="68"/>
      <c r="AJ266" s="68">
        <v>2</v>
      </c>
      <c r="AK266" s="68"/>
      <c r="AL266" s="68">
        <v>15</v>
      </c>
      <c r="AM266" s="68"/>
      <c r="AN266" s="68">
        <v>8</v>
      </c>
      <c r="AO266" s="68"/>
      <c r="AP266" s="68">
        <f t="shared" si="89"/>
        <v>428</v>
      </c>
      <c r="AQ266" s="68">
        <f t="shared" si="90"/>
        <v>143</v>
      </c>
      <c r="AR266" s="68"/>
      <c r="AS266" s="68"/>
      <c r="AT266" s="68">
        <f t="shared" si="91"/>
        <v>428</v>
      </c>
      <c r="AU266" s="81">
        <f t="shared" si="92"/>
        <v>143</v>
      </c>
      <c r="AV266" s="3">
        <f aca="true" t="shared" si="93" ref="AV266:AV329">A266</f>
        <v>15</v>
      </c>
      <c r="AW266" s="6" t="s">
        <v>415</v>
      </c>
      <c r="AX266" s="5" t="s">
        <v>416</v>
      </c>
      <c r="AY266" s="5">
        <v>860</v>
      </c>
      <c r="AZ266" s="5">
        <v>861</v>
      </c>
      <c r="BA266" s="5"/>
      <c r="BB266" s="25">
        <v>240193</v>
      </c>
    </row>
    <row r="267" spans="1:54" s="10" customFormat="1" ht="12.75">
      <c r="A267" s="26">
        <v>16</v>
      </c>
      <c r="B267" s="27" t="s">
        <v>289</v>
      </c>
      <c r="C267" s="28" t="s">
        <v>48</v>
      </c>
      <c r="D267" s="12"/>
      <c r="E267" s="34"/>
      <c r="F267" s="12"/>
      <c r="G267" s="12"/>
      <c r="H267" s="12"/>
      <c r="I267" s="12">
        <v>18</v>
      </c>
      <c r="J267" s="12">
        <v>1</v>
      </c>
      <c r="K267" s="12">
        <v>17</v>
      </c>
      <c r="L267" s="12"/>
      <c r="M267" s="12">
        <v>4</v>
      </c>
      <c r="N267" s="12"/>
      <c r="O267" s="12">
        <v>11</v>
      </c>
      <c r="P267" s="12">
        <v>6</v>
      </c>
      <c r="Q267" s="12">
        <v>3</v>
      </c>
      <c r="R267" s="12">
        <v>13</v>
      </c>
      <c r="S267" s="12">
        <v>7</v>
      </c>
      <c r="T267" s="12">
        <v>7</v>
      </c>
      <c r="U267" s="12"/>
      <c r="V267" s="12">
        <v>2</v>
      </c>
      <c r="W267" s="12">
        <v>1</v>
      </c>
      <c r="X267" s="12">
        <v>10</v>
      </c>
      <c r="Y267" s="12">
        <v>1</v>
      </c>
      <c r="Z267" s="12">
        <v>6</v>
      </c>
      <c r="AA267" s="12">
        <v>1</v>
      </c>
      <c r="AB267" s="12">
        <v>10</v>
      </c>
      <c r="AC267" s="12"/>
      <c r="AD267" s="12">
        <v>6</v>
      </c>
      <c r="AE267" s="12"/>
      <c r="AF267" s="12">
        <v>7</v>
      </c>
      <c r="AG267" s="12"/>
      <c r="AH267" s="12">
        <v>6</v>
      </c>
      <c r="AI267" s="12"/>
      <c r="AJ267" s="12"/>
      <c r="AK267" s="12"/>
      <c r="AL267" s="12">
        <v>1</v>
      </c>
      <c r="AM267" s="12"/>
      <c r="AN267" s="12"/>
      <c r="AO267" s="12"/>
      <c r="AP267" s="12">
        <f>J267+L267+N267+P267+R267+T267+V267+X267+Z267+AB267+AD267+AF267+AH267+AJ267+AL267+AN267</f>
        <v>75</v>
      </c>
      <c r="AQ267" s="12">
        <f>E267+F267+G267+H267+I267+K267+M267+O267+Q267+S267+U267+W267+Y267+AA267+AC267+AE267+AG267+AI267+AK267+AM267+AO267</f>
        <v>63</v>
      </c>
      <c r="AR267" s="12"/>
      <c r="AS267" s="12"/>
      <c r="AT267" s="12">
        <f>AP267+AR267</f>
        <v>75</v>
      </c>
      <c r="AU267" s="82">
        <f>AQ267+AS267</f>
        <v>63</v>
      </c>
      <c r="AV267" s="7">
        <f t="shared" si="93"/>
        <v>16</v>
      </c>
      <c r="AW267" s="6" t="s">
        <v>415</v>
      </c>
      <c r="AX267" s="5" t="s">
        <v>416</v>
      </c>
      <c r="AY267" s="5">
        <v>860</v>
      </c>
      <c r="AZ267" s="5">
        <v>861</v>
      </c>
      <c r="BA267" s="5"/>
      <c r="BB267" s="25">
        <v>240193</v>
      </c>
    </row>
    <row r="268" spans="1:54" ht="12.75">
      <c r="A268" s="77">
        <v>17</v>
      </c>
      <c r="B268" s="78" t="s">
        <v>290</v>
      </c>
      <c r="C268" s="79" t="s">
        <v>48</v>
      </c>
      <c r="D268" s="68"/>
      <c r="E268" s="80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>
        <v>2</v>
      </c>
      <c r="S268" s="68"/>
      <c r="T268" s="68"/>
      <c r="U268" s="68"/>
      <c r="V268" s="68">
        <v>1</v>
      </c>
      <c r="W268" s="68"/>
      <c r="X268" s="68">
        <v>2</v>
      </c>
      <c r="Y268" s="68"/>
      <c r="Z268" s="68"/>
      <c r="AA268" s="68"/>
      <c r="AB268" s="68">
        <v>2</v>
      </c>
      <c r="AC268" s="68"/>
      <c r="AD268" s="68"/>
      <c r="AE268" s="68"/>
      <c r="AF268" s="68">
        <v>2</v>
      </c>
      <c r="AG268" s="68"/>
      <c r="AH268" s="68">
        <v>1</v>
      </c>
      <c r="AI268" s="68"/>
      <c r="AJ268" s="68"/>
      <c r="AK268" s="68"/>
      <c r="AL268" s="68">
        <v>1</v>
      </c>
      <c r="AM268" s="68"/>
      <c r="AN268" s="68"/>
      <c r="AO268" s="68"/>
      <c r="AP268" s="68">
        <f aca="true" t="shared" si="94" ref="AP268:AP291">J268+L268+N268+P268+R268+T268+V268+X268+Z268+AB268+AD268+AF268+AH268+AJ268+AL268+AN268</f>
        <v>11</v>
      </c>
      <c r="AQ268" s="68">
        <f aca="true" t="shared" si="95" ref="AQ268:AQ291">E268+F268+G268+H268+I268+K268+M268+O268+Q268+S268+U268+W268+Y268+AA268+AC268+AE268+AG268+AI268+AK268+AM268+AO268</f>
        <v>0</v>
      </c>
      <c r="AR268" s="68"/>
      <c r="AS268" s="68"/>
      <c r="AT268" s="68">
        <f aca="true" t="shared" si="96" ref="AT268:AT291">AP268+AR268</f>
        <v>11</v>
      </c>
      <c r="AU268" s="81">
        <f aca="true" t="shared" si="97" ref="AU268:AU291">AQ268+AS268</f>
        <v>0</v>
      </c>
      <c r="AV268" s="3">
        <f t="shared" si="93"/>
        <v>17</v>
      </c>
      <c r="AW268" s="6" t="s">
        <v>415</v>
      </c>
      <c r="AX268" s="5" t="s">
        <v>416</v>
      </c>
      <c r="AY268" s="5">
        <v>860</v>
      </c>
      <c r="AZ268" s="5">
        <v>861</v>
      </c>
      <c r="BA268" s="5"/>
      <c r="BB268" s="25">
        <v>240193</v>
      </c>
    </row>
    <row r="269" spans="1:54" ht="12.75" customHeight="1">
      <c r="A269" s="77">
        <v>18</v>
      </c>
      <c r="B269" s="78" t="s">
        <v>291</v>
      </c>
      <c r="C269" s="79" t="s">
        <v>48</v>
      </c>
      <c r="D269" s="68"/>
      <c r="E269" s="80"/>
      <c r="F269" s="68"/>
      <c r="G269" s="68">
        <v>1</v>
      </c>
      <c r="H269" s="68">
        <v>1</v>
      </c>
      <c r="I269" s="68">
        <v>7</v>
      </c>
      <c r="J269" s="68"/>
      <c r="K269" s="68">
        <v>6</v>
      </c>
      <c r="L269" s="68"/>
      <c r="M269" s="68">
        <v>1</v>
      </c>
      <c r="N269" s="68">
        <v>2</v>
      </c>
      <c r="O269" s="68">
        <v>2</v>
      </c>
      <c r="P269" s="68">
        <v>4</v>
      </c>
      <c r="Q269" s="68">
        <v>2</v>
      </c>
      <c r="R269" s="68">
        <v>13</v>
      </c>
      <c r="S269" s="68">
        <v>1</v>
      </c>
      <c r="T269" s="68">
        <v>12</v>
      </c>
      <c r="U269" s="68"/>
      <c r="V269" s="68">
        <v>1</v>
      </c>
      <c r="W269" s="68"/>
      <c r="X269" s="68">
        <v>10</v>
      </c>
      <c r="Y269" s="68">
        <v>1</v>
      </c>
      <c r="Z269" s="68">
        <v>3</v>
      </c>
      <c r="AA269" s="68"/>
      <c r="AB269" s="68">
        <v>14</v>
      </c>
      <c r="AC269" s="68">
        <v>1</v>
      </c>
      <c r="AD269" s="68">
        <v>7</v>
      </c>
      <c r="AE269" s="68"/>
      <c r="AF269" s="68">
        <v>5</v>
      </c>
      <c r="AG269" s="68"/>
      <c r="AH269" s="68">
        <v>2</v>
      </c>
      <c r="AI269" s="68">
        <v>1</v>
      </c>
      <c r="AJ269" s="68"/>
      <c r="AK269" s="68"/>
      <c r="AL269" s="68">
        <v>3</v>
      </c>
      <c r="AM269" s="68"/>
      <c r="AN269" s="68">
        <v>1</v>
      </c>
      <c r="AO269" s="68"/>
      <c r="AP269" s="68">
        <f t="shared" si="94"/>
        <v>77</v>
      </c>
      <c r="AQ269" s="68">
        <f t="shared" si="95"/>
        <v>24</v>
      </c>
      <c r="AR269" s="68"/>
      <c r="AS269" s="68"/>
      <c r="AT269" s="68">
        <f t="shared" si="96"/>
        <v>77</v>
      </c>
      <c r="AU269" s="81">
        <f t="shared" si="97"/>
        <v>24</v>
      </c>
      <c r="AV269" s="3">
        <f t="shared" si="93"/>
        <v>18</v>
      </c>
      <c r="AW269" s="6" t="s">
        <v>415</v>
      </c>
      <c r="AX269" s="5" t="s">
        <v>416</v>
      </c>
      <c r="AY269" s="5">
        <v>860</v>
      </c>
      <c r="AZ269" s="5">
        <v>861</v>
      </c>
      <c r="BA269" s="5"/>
      <c r="BB269" s="25">
        <v>240193</v>
      </c>
    </row>
    <row r="270" spans="1:54" s="11" customFormat="1" ht="12.75">
      <c r="A270" s="26">
        <v>19</v>
      </c>
      <c r="B270" s="27" t="s">
        <v>292</v>
      </c>
      <c r="C270" s="28" t="s">
        <v>48</v>
      </c>
      <c r="D270" s="12"/>
      <c r="E270" s="34"/>
      <c r="F270" s="12"/>
      <c r="G270" s="12"/>
      <c r="H270" s="12"/>
      <c r="I270" s="12">
        <v>1</v>
      </c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>
        <v>1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>
        <v>1</v>
      </c>
      <c r="AG270" s="12"/>
      <c r="AH270" s="12"/>
      <c r="AI270" s="12"/>
      <c r="AJ270" s="12"/>
      <c r="AK270" s="12"/>
      <c r="AL270" s="12"/>
      <c r="AM270" s="12"/>
      <c r="AN270" s="12"/>
      <c r="AO270" s="12"/>
      <c r="AP270" s="12">
        <f t="shared" si="94"/>
        <v>2</v>
      </c>
      <c r="AQ270" s="12">
        <f t="shared" si="95"/>
        <v>1</v>
      </c>
      <c r="AR270" s="12"/>
      <c r="AS270" s="12"/>
      <c r="AT270" s="12">
        <f t="shared" si="96"/>
        <v>2</v>
      </c>
      <c r="AU270" s="82">
        <f t="shared" si="97"/>
        <v>1</v>
      </c>
      <c r="AV270" s="12">
        <f t="shared" si="93"/>
        <v>19</v>
      </c>
      <c r="AW270" s="6" t="s">
        <v>415</v>
      </c>
      <c r="AX270" s="5" t="s">
        <v>416</v>
      </c>
      <c r="AY270" s="5">
        <v>860</v>
      </c>
      <c r="AZ270" s="5">
        <v>861</v>
      </c>
      <c r="BA270" s="5"/>
      <c r="BB270" s="25">
        <v>240193</v>
      </c>
    </row>
    <row r="271" spans="1:54" ht="12.75">
      <c r="A271" s="77">
        <v>20</v>
      </c>
      <c r="B271" s="78" t="s">
        <v>293</v>
      </c>
      <c r="C271" s="79" t="s">
        <v>48</v>
      </c>
      <c r="D271" s="68"/>
      <c r="E271" s="80"/>
      <c r="F271" s="68"/>
      <c r="G271" s="68"/>
      <c r="H271" s="68"/>
      <c r="I271" s="68">
        <v>1</v>
      </c>
      <c r="J271" s="68"/>
      <c r="K271" s="68"/>
      <c r="L271" s="68"/>
      <c r="M271" s="68">
        <v>1</v>
      </c>
      <c r="N271" s="68"/>
      <c r="O271" s="68">
        <v>1</v>
      </c>
      <c r="P271" s="68">
        <v>1</v>
      </c>
      <c r="Q271" s="68">
        <v>1</v>
      </c>
      <c r="R271" s="68">
        <v>2</v>
      </c>
      <c r="S271" s="68"/>
      <c r="T271" s="68">
        <v>3</v>
      </c>
      <c r="U271" s="68"/>
      <c r="V271" s="68"/>
      <c r="W271" s="68"/>
      <c r="X271" s="68">
        <v>1</v>
      </c>
      <c r="Y271" s="68"/>
      <c r="Z271" s="68">
        <v>3</v>
      </c>
      <c r="AA271" s="68"/>
      <c r="AB271" s="68">
        <v>2</v>
      </c>
      <c r="AC271" s="68"/>
      <c r="AD271" s="68">
        <v>1</v>
      </c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>
        <f t="shared" si="94"/>
        <v>13</v>
      </c>
      <c r="AQ271" s="68">
        <f t="shared" si="95"/>
        <v>4</v>
      </c>
      <c r="AR271" s="68"/>
      <c r="AS271" s="68"/>
      <c r="AT271" s="68">
        <f t="shared" si="96"/>
        <v>13</v>
      </c>
      <c r="AU271" s="81">
        <f t="shared" si="97"/>
        <v>4</v>
      </c>
      <c r="AV271" s="3">
        <f t="shared" si="93"/>
        <v>20</v>
      </c>
      <c r="AW271" s="6" t="s">
        <v>415</v>
      </c>
      <c r="AX271" s="5" t="s">
        <v>416</v>
      </c>
      <c r="AY271" s="5">
        <v>860</v>
      </c>
      <c r="AZ271" s="5">
        <v>861</v>
      </c>
      <c r="BA271" s="5"/>
      <c r="BB271" s="25">
        <v>240193</v>
      </c>
    </row>
    <row r="272" spans="1:54" ht="12.75">
      <c r="A272" s="77">
        <v>21</v>
      </c>
      <c r="B272" s="78" t="s">
        <v>294</v>
      </c>
      <c r="C272" s="79" t="s">
        <v>48</v>
      </c>
      <c r="D272" s="68"/>
      <c r="E272" s="80"/>
      <c r="F272" s="68"/>
      <c r="G272" s="68">
        <v>1</v>
      </c>
      <c r="H272" s="68"/>
      <c r="I272" s="68">
        <v>1</v>
      </c>
      <c r="J272" s="68"/>
      <c r="K272" s="68">
        <v>1</v>
      </c>
      <c r="L272" s="68"/>
      <c r="M272" s="68"/>
      <c r="N272" s="68"/>
      <c r="O272" s="68"/>
      <c r="P272" s="68"/>
      <c r="Q272" s="68">
        <v>2</v>
      </c>
      <c r="R272" s="68">
        <v>1</v>
      </c>
      <c r="S272" s="68">
        <v>5</v>
      </c>
      <c r="T272" s="68"/>
      <c r="U272" s="68"/>
      <c r="V272" s="68"/>
      <c r="W272" s="68"/>
      <c r="X272" s="68">
        <v>3</v>
      </c>
      <c r="Y272" s="68"/>
      <c r="Z272" s="68">
        <v>1</v>
      </c>
      <c r="AA272" s="68"/>
      <c r="AB272" s="68">
        <v>5</v>
      </c>
      <c r="AC272" s="68"/>
      <c r="AD272" s="68">
        <v>1</v>
      </c>
      <c r="AE272" s="68"/>
      <c r="AF272" s="68">
        <v>2</v>
      </c>
      <c r="AG272" s="68"/>
      <c r="AH272" s="68">
        <v>1</v>
      </c>
      <c r="AI272" s="68"/>
      <c r="AJ272" s="68"/>
      <c r="AK272" s="68"/>
      <c r="AL272" s="68"/>
      <c r="AM272" s="68"/>
      <c r="AN272" s="68"/>
      <c r="AO272" s="68"/>
      <c r="AP272" s="68">
        <f t="shared" si="94"/>
        <v>14</v>
      </c>
      <c r="AQ272" s="68">
        <f t="shared" si="95"/>
        <v>10</v>
      </c>
      <c r="AR272" s="68"/>
      <c r="AS272" s="68"/>
      <c r="AT272" s="68">
        <f t="shared" si="96"/>
        <v>14</v>
      </c>
      <c r="AU272" s="81">
        <f t="shared" si="97"/>
        <v>10</v>
      </c>
      <c r="AV272" s="3">
        <f t="shared" si="93"/>
        <v>21</v>
      </c>
      <c r="AW272" s="6" t="s">
        <v>415</v>
      </c>
      <c r="AX272" s="5" t="s">
        <v>416</v>
      </c>
      <c r="AY272" s="5">
        <v>860</v>
      </c>
      <c r="AZ272" s="5">
        <v>861</v>
      </c>
      <c r="BA272" s="5"/>
      <c r="BB272" s="25">
        <v>240193</v>
      </c>
    </row>
    <row r="273" spans="1:54" ht="12.75">
      <c r="A273" s="77">
        <v>22</v>
      </c>
      <c r="B273" s="78" t="s">
        <v>295</v>
      </c>
      <c r="C273" s="79" t="s">
        <v>48</v>
      </c>
      <c r="D273" s="68"/>
      <c r="E273" s="80"/>
      <c r="F273" s="68">
        <v>1</v>
      </c>
      <c r="G273" s="68"/>
      <c r="H273" s="68">
        <v>1</v>
      </c>
      <c r="I273" s="68">
        <v>1</v>
      </c>
      <c r="J273" s="68"/>
      <c r="K273" s="68">
        <v>1</v>
      </c>
      <c r="L273" s="68"/>
      <c r="M273" s="68">
        <v>2</v>
      </c>
      <c r="N273" s="68"/>
      <c r="O273" s="68">
        <v>1</v>
      </c>
      <c r="P273" s="68">
        <v>2</v>
      </c>
      <c r="Q273" s="68">
        <v>2</v>
      </c>
      <c r="R273" s="68">
        <v>1</v>
      </c>
      <c r="S273" s="68">
        <v>3</v>
      </c>
      <c r="T273" s="68">
        <v>3</v>
      </c>
      <c r="U273" s="68"/>
      <c r="V273" s="68"/>
      <c r="W273" s="68"/>
      <c r="X273" s="68">
        <v>5</v>
      </c>
      <c r="Y273" s="68"/>
      <c r="Z273" s="68">
        <v>4</v>
      </c>
      <c r="AA273" s="68"/>
      <c r="AB273" s="68">
        <v>6</v>
      </c>
      <c r="AC273" s="68"/>
      <c r="AD273" s="68">
        <v>1</v>
      </c>
      <c r="AE273" s="68"/>
      <c r="AF273" s="68">
        <v>2</v>
      </c>
      <c r="AG273" s="68"/>
      <c r="AH273" s="68"/>
      <c r="AI273" s="68"/>
      <c r="AJ273" s="68"/>
      <c r="AK273" s="68"/>
      <c r="AL273" s="68">
        <v>1</v>
      </c>
      <c r="AM273" s="68"/>
      <c r="AN273" s="68">
        <v>1</v>
      </c>
      <c r="AO273" s="68"/>
      <c r="AP273" s="68">
        <f t="shared" si="94"/>
        <v>26</v>
      </c>
      <c r="AQ273" s="68">
        <f t="shared" si="95"/>
        <v>12</v>
      </c>
      <c r="AR273" s="68"/>
      <c r="AS273" s="68">
        <v>3</v>
      </c>
      <c r="AT273" s="68">
        <f t="shared" si="96"/>
        <v>26</v>
      </c>
      <c r="AU273" s="81">
        <f t="shared" si="97"/>
        <v>15</v>
      </c>
      <c r="AV273" s="3">
        <f t="shared" si="93"/>
        <v>22</v>
      </c>
      <c r="AW273" s="6" t="s">
        <v>415</v>
      </c>
      <c r="AX273" s="5" t="s">
        <v>416</v>
      </c>
      <c r="AY273" s="5">
        <v>860</v>
      </c>
      <c r="AZ273" s="5">
        <v>861</v>
      </c>
      <c r="BA273" s="5"/>
      <c r="BB273" s="25">
        <v>240193</v>
      </c>
    </row>
    <row r="274" spans="1:54" ht="12.75">
      <c r="A274" s="77">
        <v>23</v>
      </c>
      <c r="B274" s="78" t="s">
        <v>296</v>
      </c>
      <c r="C274" s="79" t="s">
        <v>48</v>
      </c>
      <c r="D274" s="68"/>
      <c r="E274" s="80"/>
      <c r="F274" s="68">
        <v>1</v>
      </c>
      <c r="G274" s="68">
        <v>5</v>
      </c>
      <c r="H274" s="68">
        <v>2</v>
      </c>
      <c r="I274" s="68">
        <v>9</v>
      </c>
      <c r="J274" s="68"/>
      <c r="K274" s="68">
        <v>1</v>
      </c>
      <c r="L274" s="68"/>
      <c r="M274" s="68"/>
      <c r="N274" s="68"/>
      <c r="O274" s="68"/>
      <c r="P274" s="68"/>
      <c r="Q274" s="68">
        <v>2</v>
      </c>
      <c r="R274" s="68">
        <v>5</v>
      </c>
      <c r="S274" s="68">
        <v>2</v>
      </c>
      <c r="T274" s="68">
        <v>1</v>
      </c>
      <c r="U274" s="68"/>
      <c r="V274" s="68">
        <v>1</v>
      </c>
      <c r="W274" s="68"/>
      <c r="X274" s="68">
        <v>1</v>
      </c>
      <c r="Y274" s="68">
        <v>1</v>
      </c>
      <c r="Z274" s="68">
        <v>2</v>
      </c>
      <c r="AA274" s="68"/>
      <c r="AB274" s="68">
        <v>3</v>
      </c>
      <c r="AC274" s="68"/>
      <c r="AD274" s="68">
        <v>1</v>
      </c>
      <c r="AE274" s="68"/>
      <c r="AF274" s="68">
        <v>1</v>
      </c>
      <c r="AG274" s="68"/>
      <c r="AH274" s="68"/>
      <c r="AI274" s="68"/>
      <c r="AJ274" s="68"/>
      <c r="AK274" s="68"/>
      <c r="AL274" s="68"/>
      <c r="AM274" s="68"/>
      <c r="AN274" s="68"/>
      <c r="AO274" s="68"/>
      <c r="AP274" s="68">
        <f t="shared" si="94"/>
        <v>15</v>
      </c>
      <c r="AQ274" s="68">
        <f t="shared" si="95"/>
        <v>23</v>
      </c>
      <c r="AR274" s="68"/>
      <c r="AS274" s="68"/>
      <c r="AT274" s="68">
        <f t="shared" si="96"/>
        <v>15</v>
      </c>
      <c r="AU274" s="81">
        <f t="shared" si="97"/>
        <v>23</v>
      </c>
      <c r="AV274" s="3">
        <f t="shared" si="93"/>
        <v>23</v>
      </c>
      <c r="AW274" s="6" t="s">
        <v>415</v>
      </c>
      <c r="AX274" s="5" t="s">
        <v>416</v>
      </c>
      <c r="AY274" s="5">
        <v>860</v>
      </c>
      <c r="AZ274" s="5">
        <v>861</v>
      </c>
      <c r="BA274" s="5"/>
      <c r="BB274" s="25">
        <v>240193</v>
      </c>
    </row>
    <row r="275" spans="1:54" ht="12.75">
      <c r="A275" s="77">
        <v>24</v>
      </c>
      <c r="B275" s="78" t="s">
        <v>297</v>
      </c>
      <c r="C275" s="79" t="s">
        <v>48</v>
      </c>
      <c r="D275" s="68"/>
      <c r="E275" s="80"/>
      <c r="F275" s="68"/>
      <c r="G275" s="68">
        <v>1</v>
      </c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>
        <v>1</v>
      </c>
      <c r="Y275" s="68"/>
      <c r="Z275" s="68">
        <v>1</v>
      </c>
      <c r="AA275" s="68"/>
      <c r="AB275" s="68">
        <v>1</v>
      </c>
      <c r="AC275" s="68"/>
      <c r="AD275" s="68"/>
      <c r="AE275" s="68"/>
      <c r="AF275" s="68">
        <v>2</v>
      </c>
      <c r="AG275" s="68"/>
      <c r="AH275" s="68"/>
      <c r="AI275" s="68"/>
      <c r="AJ275" s="68"/>
      <c r="AK275" s="68"/>
      <c r="AL275" s="68">
        <v>1</v>
      </c>
      <c r="AM275" s="68"/>
      <c r="AN275" s="68"/>
      <c r="AO275" s="68"/>
      <c r="AP275" s="68">
        <f t="shared" si="94"/>
        <v>6</v>
      </c>
      <c r="AQ275" s="68">
        <f t="shared" si="95"/>
        <v>1</v>
      </c>
      <c r="AR275" s="68"/>
      <c r="AS275" s="68"/>
      <c r="AT275" s="68">
        <f t="shared" si="96"/>
        <v>6</v>
      </c>
      <c r="AU275" s="81">
        <f t="shared" si="97"/>
        <v>1</v>
      </c>
      <c r="AV275" s="3">
        <f t="shared" si="93"/>
        <v>24</v>
      </c>
      <c r="AW275" s="6" t="s">
        <v>415</v>
      </c>
      <c r="AX275" s="5" t="s">
        <v>416</v>
      </c>
      <c r="AY275" s="5">
        <v>860</v>
      </c>
      <c r="AZ275" s="5">
        <v>861</v>
      </c>
      <c r="BA275" s="5"/>
      <c r="BB275" s="25">
        <v>240193</v>
      </c>
    </row>
    <row r="276" spans="1:54" ht="12.75">
      <c r="A276" s="77">
        <v>25</v>
      </c>
      <c r="B276" s="78" t="s">
        <v>298</v>
      </c>
      <c r="C276" s="79" t="s">
        <v>48</v>
      </c>
      <c r="D276" s="68"/>
      <c r="E276" s="80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>
        <v>1</v>
      </c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>
        <f t="shared" si="94"/>
        <v>1</v>
      </c>
      <c r="AQ276" s="68">
        <f t="shared" si="95"/>
        <v>0</v>
      </c>
      <c r="AR276" s="68"/>
      <c r="AS276" s="68"/>
      <c r="AT276" s="68">
        <f t="shared" si="96"/>
        <v>1</v>
      </c>
      <c r="AU276" s="81">
        <f t="shared" si="97"/>
        <v>0</v>
      </c>
      <c r="AV276" s="3">
        <f t="shared" si="93"/>
        <v>25</v>
      </c>
      <c r="AW276" s="6" t="s">
        <v>415</v>
      </c>
      <c r="AX276" s="5" t="s">
        <v>416</v>
      </c>
      <c r="AY276" s="5">
        <v>860</v>
      </c>
      <c r="AZ276" s="5">
        <v>861</v>
      </c>
      <c r="BA276" s="5"/>
      <c r="BB276" s="25">
        <v>240193</v>
      </c>
    </row>
    <row r="277" spans="1:54" ht="12.75">
      <c r="A277" s="77">
        <v>26</v>
      </c>
      <c r="B277" s="78" t="s">
        <v>299</v>
      </c>
      <c r="C277" s="79" t="s">
        <v>48</v>
      </c>
      <c r="D277" s="68"/>
      <c r="E277" s="80"/>
      <c r="F277" s="68"/>
      <c r="G277" s="68">
        <v>2</v>
      </c>
      <c r="H277" s="68"/>
      <c r="I277" s="68"/>
      <c r="J277" s="68"/>
      <c r="K277" s="68">
        <v>2</v>
      </c>
      <c r="L277" s="68"/>
      <c r="M277" s="68"/>
      <c r="N277" s="68"/>
      <c r="O277" s="68">
        <v>1</v>
      </c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>
        <v>1</v>
      </c>
      <c r="AM277" s="68"/>
      <c r="AN277" s="68"/>
      <c r="AO277" s="68"/>
      <c r="AP277" s="68">
        <f t="shared" si="94"/>
        <v>1</v>
      </c>
      <c r="AQ277" s="68">
        <f t="shared" si="95"/>
        <v>5</v>
      </c>
      <c r="AR277" s="68"/>
      <c r="AS277" s="68"/>
      <c r="AT277" s="68">
        <f t="shared" si="96"/>
        <v>1</v>
      </c>
      <c r="AU277" s="81">
        <f t="shared" si="97"/>
        <v>5</v>
      </c>
      <c r="AV277" s="3">
        <f t="shared" si="93"/>
        <v>26</v>
      </c>
      <c r="AW277" s="6" t="s">
        <v>415</v>
      </c>
      <c r="AX277" s="5" t="s">
        <v>416</v>
      </c>
      <c r="AY277" s="5">
        <v>860</v>
      </c>
      <c r="AZ277" s="5">
        <v>861</v>
      </c>
      <c r="BA277" s="5"/>
      <c r="BB277" s="25">
        <v>240193</v>
      </c>
    </row>
    <row r="278" spans="1:54" ht="12.75" customHeight="1">
      <c r="A278" s="77">
        <v>27</v>
      </c>
      <c r="B278" s="78" t="s">
        <v>300</v>
      </c>
      <c r="C278" s="79" t="s">
        <v>48</v>
      </c>
      <c r="D278" s="68"/>
      <c r="E278" s="80"/>
      <c r="F278" s="68">
        <v>1</v>
      </c>
      <c r="G278" s="68">
        <v>1</v>
      </c>
      <c r="H278" s="68">
        <v>3</v>
      </c>
      <c r="I278" s="68">
        <v>8</v>
      </c>
      <c r="J278" s="68"/>
      <c r="K278" s="68">
        <v>4</v>
      </c>
      <c r="L278" s="68"/>
      <c r="M278" s="68">
        <v>1</v>
      </c>
      <c r="N278" s="68">
        <v>1</v>
      </c>
      <c r="O278" s="68">
        <v>1</v>
      </c>
      <c r="P278" s="68">
        <v>2</v>
      </c>
      <c r="Q278" s="68">
        <v>1</v>
      </c>
      <c r="R278" s="68">
        <v>3</v>
      </c>
      <c r="S278" s="68">
        <v>1</v>
      </c>
      <c r="T278" s="68">
        <v>3</v>
      </c>
      <c r="U278" s="68"/>
      <c r="V278" s="68"/>
      <c r="W278" s="68"/>
      <c r="X278" s="68">
        <v>2</v>
      </c>
      <c r="Y278" s="68"/>
      <c r="Z278" s="68">
        <v>3</v>
      </c>
      <c r="AA278" s="68"/>
      <c r="AB278" s="68">
        <v>3</v>
      </c>
      <c r="AC278" s="68"/>
      <c r="AD278" s="68"/>
      <c r="AE278" s="68"/>
      <c r="AF278" s="68">
        <v>3</v>
      </c>
      <c r="AG278" s="68"/>
      <c r="AH278" s="68">
        <v>1</v>
      </c>
      <c r="AI278" s="68"/>
      <c r="AJ278" s="68"/>
      <c r="AK278" s="68"/>
      <c r="AL278" s="68">
        <v>2</v>
      </c>
      <c r="AM278" s="68"/>
      <c r="AN278" s="68"/>
      <c r="AO278" s="68"/>
      <c r="AP278" s="68">
        <f t="shared" si="94"/>
        <v>23</v>
      </c>
      <c r="AQ278" s="68">
        <f t="shared" si="95"/>
        <v>21</v>
      </c>
      <c r="AR278" s="68"/>
      <c r="AS278" s="68">
        <v>1</v>
      </c>
      <c r="AT278" s="68">
        <f t="shared" si="96"/>
        <v>23</v>
      </c>
      <c r="AU278" s="81">
        <f t="shared" si="97"/>
        <v>22</v>
      </c>
      <c r="AV278" s="3">
        <f t="shared" si="93"/>
        <v>27</v>
      </c>
      <c r="AW278" s="6" t="s">
        <v>415</v>
      </c>
      <c r="AX278" s="5" t="s">
        <v>416</v>
      </c>
      <c r="AY278" s="5">
        <v>860</v>
      </c>
      <c r="AZ278" s="5">
        <v>861</v>
      </c>
      <c r="BA278" s="5"/>
      <c r="BB278" s="25">
        <v>240193</v>
      </c>
    </row>
    <row r="279" spans="1:54" ht="12.75" customHeight="1">
      <c r="A279" s="77">
        <v>28</v>
      </c>
      <c r="B279" s="78" t="s">
        <v>301</v>
      </c>
      <c r="C279" s="79" t="s">
        <v>48</v>
      </c>
      <c r="D279" s="68"/>
      <c r="E279" s="80"/>
      <c r="F279" s="68"/>
      <c r="G279" s="68">
        <v>1</v>
      </c>
      <c r="H279" s="68"/>
      <c r="I279" s="68">
        <v>1</v>
      </c>
      <c r="J279" s="68"/>
      <c r="K279" s="68"/>
      <c r="L279" s="68"/>
      <c r="M279" s="68"/>
      <c r="N279" s="68"/>
      <c r="O279" s="68"/>
      <c r="P279" s="68"/>
      <c r="Q279" s="68"/>
      <c r="R279" s="68"/>
      <c r="S279" s="68">
        <v>1</v>
      </c>
      <c r="T279" s="68">
        <v>1</v>
      </c>
      <c r="U279" s="68"/>
      <c r="V279" s="68"/>
      <c r="W279" s="68"/>
      <c r="X279" s="68"/>
      <c r="Y279" s="68"/>
      <c r="Z279" s="68">
        <v>1</v>
      </c>
      <c r="AA279" s="68"/>
      <c r="AB279" s="68">
        <v>1</v>
      </c>
      <c r="AC279" s="68"/>
      <c r="AD279" s="68">
        <v>1</v>
      </c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>
        <f t="shared" si="94"/>
        <v>4</v>
      </c>
      <c r="AQ279" s="68">
        <f t="shared" si="95"/>
        <v>3</v>
      </c>
      <c r="AR279" s="68">
        <v>2</v>
      </c>
      <c r="AS279" s="68">
        <v>5</v>
      </c>
      <c r="AT279" s="68">
        <f t="shared" si="96"/>
        <v>6</v>
      </c>
      <c r="AU279" s="81">
        <f t="shared" si="97"/>
        <v>8</v>
      </c>
      <c r="AV279" s="3">
        <f t="shared" si="93"/>
        <v>28</v>
      </c>
      <c r="AW279" s="6" t="s">
        <v>415</v>
      </c>
      <c r="AX279" s="5" t="s">
        <v>416</v>
      </c>
      <c r="AY279" s="5">
        <v>860</v>
      </c>
      <c r="AZ279" s="5">
        <v>861</v>
      </c>
      <c r="BA279" s="5"/>
      <c r="BB279" s="25">
        <v>240193</v>
      </c>
    </row>
    <row r="280" spans="1:54" ht="12.75" customHeight="1">
      <c r="A280" s="77">
        <v>29</v>
      </c>
      <c r="B280" s="78" t="s">
        <v>302</v>
      </c>
      <c r="C280" s="79" t="s">
        <v>48</v>
      </c>
      <c r="D280" s="68"/>
      <c r="E280" s="80"/>
      <c r="F280" s="68"/>
      <c r="G280" s="68"/>
      <c r="H280" s="68">
        <v>1</v>
      </c>
      <c r="I280" s="68">
        <v>1</v>
      </c>
      <c r="J280" s="68"/>
      <c r="K280" s="68">
        <v>1</v>
      </c>
      <c r="L280" s="68"/>
      <c r="M280" s="68"/>
      <c r="N280" s="68"/>
      <c r="O280" s="68">
        <v>2</v>
      </c>
      <c r="P280" s="68"/>
      <c r="Q280" s="68">
        <v>1</v>
      </c>
      <c r="R280" s="68"/>
      <c r="S280" s="68">
        <v>1</v>
      </c>
      <c r="T280" s="68"/>
      <c r="U280" s="68"/>
      <c r="V280" s="68"/>
      <c r="W280" s="68"/>
      <c r="X280" s="68"/>
      <c r="Y280" s="68"/>
      <c r="Z280" s="68">
        <v>1</v>
      </c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>
        <f t="shared" si="94"/>
        <v>1</v>
      </c>
      <c r="AQ280" s="68">
        <f t="shared" si="95"/>
        <v>7</v>
      </c>
      <c r="AR280" s="68"/>
      <c r="AS280" s="68"/>
      <c r="AT280" s="68">
        <f t="shared" si="96"/>
        <v>1</v>
      </c>
      <c r="AU280" s="81">
        <f t="shared" si="97"/>
        <v>7</v>
      </c>
      <c r="AV280" s="3">
        <f t="shared" si="93"/>
        <v>29</v>
      </c>
      <c r="AW280" s="6" t="s">
        <v>415</v>
      </c>
      <c r="AX280" s="5" t="s">
        <v>416</v>
      </c>
      <c r="AY280" s="5">
        <v>860</v>
      </c>
      <c r="AZ280" s="5">
        <v>861</v>
      </c>
      <c r="BA280" s="5"/>
      <c r="BB280" s="25">
        <v>240193</v>
      </c>
    </row>
    <row r="281" spans="1:54" ht="12.75">
      <c r="A281" s="77">
        <v>30</v>
      </c>
      <c r="B281" s="78" t="s">
        <v>303</v>
      </c>
      <c r="C281" s="79" t="s">
        <v>48</v>
      </c>
      <c r="D281" s="68"/>
      <c r="E281" s="80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>
        <v>1</v>
      </c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>
        <f t="shared" si="94"/>
        <v>0</v>
      </c>
      <c r="AQ281" s="68">
        <f t="shared" si="95"/>
        <v>1</v>
      </c>
      <c r="AR281" s="68"/>
      <c r="AS281" s="68"/>
      <c r="AT281" s="68">
        <f t="shared" si="96"/>
        <v>0</v>
      </c>
      <c r="AU281" s="81">
        <f t="shared" si="97"/>
        <v>1</v>
      </c>
      <c r="AV281" s="3">
        <f t="shared" si="93"/>
        <v>30</v>
      </c>
      <c r="AW281" s="6" t="s">
        <v>415</v>
      </c>
      <c r="AX281" s="5" t="s">
        <v>416</v>
      </c>
      <c r="AY281" s="5">
        <v>860</v>
      </c>
      <c r="AZ281" s="5">
        <v>861</v>
      </c>
      <c r="BA281" s="5"/>
      <c r="BB281" s="25">
        <v>240193</v>
      </c>
    </row>
    <row r="282" spans="1:54" ht="12.75" customHeight="1">
      <c r="A282" s="77">
        <v>31</v>
      </c>
      <c r="B282" s="78" t="s">
        <v>304</v>
      </c>
      <c r="C282" s="79" t="s">
        <v>48</v>
      </c>
      <c r="D282" s="68"/>
      <c r="E282" s="80"/>
      <c r="F282" s="68">
        <v>1</v>
      </c>
      <c r="G282" s="68"/>
      <c r="H282" s="68">
        <v>1</v>
      </c>
      <c r="I282" s="68">
        <v>3</v>
      </c>
      <c r="J282" s="68"/>
      <c r="K282" s="68">
        <v>3</v>
      </c>
      <c r="L282" s="68"/>
      <c r="M282" s="68">
        <v>2</v>
      </c>
      <c r="N282" s="68"/>
      <c r="O282" s="68">
        <v>2</v>
      </c>
      <c r="P282" s="68">
        <v>2</v>
      </c>
      <c r="Q282" s="68">
        <v>2</v>
      </c>
      <c r="R282" s="68">
        <v>9</v>
      </c>
      <c r="S282" s="68">
        <v>3</v>
      </c>
      <c r="T282" s="68">
        <v>10</v>
      </c>
      <c r="U282" s="68">
        <v>1</v>
      </c>
      <c r="V282" s="68">
        <v>2</v>
      </c>
      <c r="W282" s="68">
        <v>1</v>
      </c>
      <c r="X282" s="68">
        <v>5</v>
      </c>
      <c r="Y282" s="68"/>
      <c r="Z282" s="68">
        <v>4</v>
      </c>
      <c r="AA282" s="68">
        <v>2</v>
      </c>
      <c r="AB282" s="68">
        <v>1</v>
      </c>
      <c r="AC282" s="68"/>
      <c r="AD282" s="68">
        <v>2</v>
      </c>
      <c r="AE282" s="68"/>
      <c r="AF282" s="68"/>
      <c r="AG282" s="68">
        <v>1</v>
      </c>
      <c r="AH282" s="68"/>
      <c r="AI282" s="68"/>
      <c r="AJ282" s="68">
        <v>2</v>
      </c>
      <c r="AK282" s="68"/>
      <c r="AL282" s="68">
        <v>1</v>
      </c>
      <c r="AM282" s="68"/>
      <c r="AN282" s="68"/>
      <c r="AO282" s="68"/>
      <c r="AP282" s="68">
        <f t="shared" si="94"/>
        <v>38</v>
      </c>
      <c r="AQ282" s="68">
        <f t="shared" si="95"/>
        <v>22</v>
      </c>
      <c r="AR282" s="68"/>
      <c r="AS282" s="68">
        <v>1</v>
      </c>
      <c r="AT282" s="68">
        <f t="shared" si="96"/>
        <v>38</v>
      </c>
      <c r="AU282" s="81">
        <f t="shared" si="97"/>
        <v>23</v>
      </c>
      <c r="AV282" s="3">
        <f t="shared" si="93"/>
        <v>31</v>
      </c>
      <c r="AW282" s="6" t="s">
        <v>415</v>
      </c>
      <c r="AX282" s="5" t="s">
        <v>416</v>
      </c>
      <c r="AY282" s="5">
        <v>860</v>
      </c>
      <c r="AZ282" s="5">
        <v>861</v>
      </c>
      <c r="BA282" s="5"/>
      <c r="BB282" s="25">
        <v>240193</v>
      </c>
    </row>
    <row r="283" spans="1:54" ht="12.75">
      <c r="A283" s="77">
        <v>32</v>
      </c>
      <c r="B283" s="78" t="s">
        <v>305</v>
      </c>
      <c r="C283" s="79" t="s">
        <v>48</v>
      </c>
      <c r="D283" s="68"/>
      <c r="E283" s="80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>
        <v>1</v>
      </c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>
        <f t="shared" si="94"/>
        <v>0</v>
      </c>
      <c r="AQ283" s="68">
        <f t="shared" si="95"/>
        <v>1</v>
      </c>
      <c r="AR283" s="68"/>
      <c r="AS283" s="68"/>
      <c r="AT283" s="68">
        <f t="shared" si="96"/>
        <v>0</v>
      </c>
      <c r="AU283" s="81">
        <f t="shared" si="97"/>
        <v>1</v>
      </c>
      <c r="AV283" s="3">
        <f t="shared" si="93"/>
        <v>32</v>
      </c>
      <c r="AW283" s="6" t="s">
        <v>415</v>
      </c>
      <c r="AX283" s="5" t="s">
        <v>416</v>
      </c>
      <c r="AY283" s="5">
        <v>860</v>
      </c>
      <c r="AZ283" s="5">
        <v>861</v>
      </c>
      <c r="BA283" s="5"/>
      <c r="BB283" s="25">
        <v>240193</v>
      </c>
    </row>
    <row r="284" spans="1:54" ht="12.75">
      <c r="A284" s="77">
        <v>33</v>
      </c>
      <c r="B284" s="78" t="s">
        <v>306</v>
      </c>
      <c r="C284" s="79" t="s">
        <v>48</v>
      </c>
      <c r="D284" s="68"/>
      <c r="E284" s="80"/>
      <c r="F284" s="68"/>
      <c r="G284" s="68"/>
      <c r="H284" s="68"/>
      <c r="I284" s="68"/>
      <c r="J284" s="68"/>
      <c r="K284" s="68">
        <v>1</v>
      </c>
      <c r="L284" s="68"/>
      <c r="M284" s="68"/>
      <c r="N284" s="68"/>
      <c r="O284" s="68">
        <v>1</v>
      </c>
      <c r="P284" s="68"/>
      <c r="Q284" s="68">
        <v>2</v>
      </c>
      <c r="R284" s="68">
        <v>1</v>
      </c>
      <c r="S284" s="68">
        <v>5</v>
      </c>
      <c r="T284" s="68"/>
      <c r="U284" s="68">
        <v>1</v>
      </c>
      <c r="V284" s="68"/>
      <c r="W284" s="68"/>
      <c r="X284" s="68">
        <v>3</v>
      </c>
      <c r="Y284" s="68"/>
      <c r="Z284" s="68">
        <v>1</v>
      </c>
      <c r="AA284" s="68">
        <v>1</v>
      </c>
      <c r="AB284" s="68"/>
      <c r="AC284" s="68">
        <v>1</v>
      </c>
      <c r="AD284" s="68"/>
      <c r="AE284" s="68"/>
      <c r="AF284" s="68">
        <v>3</v>
      </c>
      <c r="AG284" s="68"/>
      <c r="AH284" s="68"/>
      <c r="AI284" s="68">
        <v>1</v>
      </c>
      <c r="AJ284" s="68"/>
      <c r="AK284" s="68"/>
      <c r="AL284" s="68"/>
      <c r="AM284" s="68"/>
      <c r="AN284" s="68">
        <v>1</v>
      </c>
      <c r="AO284" s="68"/>
      <c r="AP284" s="68">
        <f t="shared" si="94"/>
        <v>9</v>
      </c>
      <c r="AQ284" s="68">
        <f t="shared" si="95"/>
        <v>13</v>
      </c>
      <c r="AR284" s="68"/>
      <c r="AS284" s="68"/>
      <c r="AT284" s="68">
        <f t="shared" si="96"/>
        <v>9</v>
      </c>
      <c r="AU284" s="81">
        <f t="shared" si="97"/>
        <v>13</v>
      </c>
      <c r="AV284" s="3">
        <f t="shared" si="93"/>
        <v>33</v>
      </c>
      <c r="AW284" s="6" t="s">
        <v>415</v>
      </c>
      <c r="AX284" s="5" t="s">
        <v>416</v>
      </c>
      <c r="AY284" s="5">
        <v>860</v>
      </c>
      <c r="AZ284" s="5">
        <v>861</v>
      </c>
      <c r="BA284" s="5"/>
      <c r="BB284" s="25">
        <v>240193</v>
      </c>
    </row>
    <row r="285" spans="1:54" ht="12.75">
      <c r="A285" s="77">
        <v>34</v>
      </c>
      <c r="B285" s="78" t="s">
        <v>307</v>
      </c>
      <c r="C285" s="79" t="s">
        <v>48</v>
      </c>
      <c r="D285" s="68"/>
      <c r="E285" s="80"/>
      <c r="F285" s="68"/>
      <c r="G285" s="68"/>
      <c r="H285" s="68"/>
      <c r="I285" s="68">
        <v>1</v>
      </c>
      <c r="J285" s="68"/>
      <c r="K285" s="68">
        <v>2</v>
      </c>
      <c r="L285" s="68"/>
      <c r="M285" s="68"/>
      <c r="N285" s="68">
        <v>1</v>
      </c>
      <c r="O285" s="68"/>
      <c r="P285" s="68"/>
      <c r="Q285" s="68">
        <v>1</v>
      </c>
      <c r="R285" s="68"/>
      <c r="S285" s="68"/>
      <c r="T285" s="68">
        <v>2</v>
      </c>
      <c r="U285" s="68"/>
      <c r="V285" s="68">
        <v>1</v>
      </c>
      <c r="W285" s="68"/>
      <c r="X285" s="68">
        <v>1</v>
      </c>
      <c r="Y285" s="68"/>
      <c r="Z285" s="68"/>
      <c r="AA285" s="68"/>
      <c r="AB285" s="68"/>
      <c r="AC285" s="68"/>
      <c r="AD285" s="68"/>
      <c r="AE285" s="68"/>
      <c r="AF285" s="68">
        <v>3</v>
      </c>
      <c r="AG285" s="68"/>
      <c r="AH285" s="68">
        <v>1</v>
      </c>
      <c r="AI285" s="68"/>
      <c r="AJ285" s="68"/>
      <c r="AK285" s="68"/>
      <c r="AL285" s="68">
        <v>1</v>
      </c>
      <c r="AM285" s="68"/>
      <c r="AN285" s="68"/>
      <c r="AO285" s="68"/>
      <c r="AP285" s="68">
        <f t="shared" si="94"/>
        <v>10</v>
      </c>
      <c r="AQ285" s="68">
        <f t="shared" si="95"/>
        <v>4</v>
      </c>
      <c r="AR285" s="68"/>
      <c r="AS285" s="68"/>
      <c r="AT285" s="68">
        <f t="shared" si="96"/>
        <v>10</v>
      </c>
      <c r="AU285" s="81">
        <f t="shared" si="97"/>
        <v>4</v>
      </c>
      <c r="AV285" s="3">
        <f t="shared" si="93"/>
        <v>34</v>
      </c>
      <c r="AW285" s="6" t="s">
        <v>415</v>
      </c>
      <c r="AX285" s="5" t="s">
        <v>416</v>
      </c>
      <c r="AY285" s="5">
        <v>860</v>
      </c>
      <c r="AZ285" s="5">
        <v>861</v>
      </c>
      <c r="BA285" s="5"/>
      <c r="BB285" s="25">
        <v>240193</v>
      </c>
    </row>
    <row r="286" spans="1:54" ht="12.75">
      <c r="A286" s="77">
        <v>35</v>
      </c>
      <c r="B286" s="78" t="s">
        <v>308</v>
      </c>
      <c r="C286" s="79" t="s">
        <v>48</v>
      </c>
      <c r="D286" s="68"/>
      <c r="E286" s="80"/>
      <c r="F286" s="68"/>
      <c r="G286" s="68"/>
      <c r="H286" s="68"/>
      <c r="I286" s="68"/>
      <c r="J286" s="68"/>
      <c r="K286" s="68"/>
      <c r="L286" s="68">
        <v>1</v>
      </c>
      <c r="M286" s="68">
        <v>1</v>
      </c>
      <c r="N286" s="68"/>
      <c r="O286" s="68"/>
      <c r="P286" s="68"/>
      <c r="Q286" s="68"/>
      <c r="R286" s="68">
        <v>1</v>
      </c>
      <c r="S286" s="68"/>
      <c r="T286" s="68"/>
      <c r="U286" s="68"/>
      <c r="V286" s="68"/>
      <c r="W286" s="68"/>
      <c r="X286" s="68">
        <v>1</v>
      </c>
      <c r="Y286" s="68"/>
      <c r="Z286" s="68"/>
      <c r="AA286" s="68"/>
      <c r="AB286" s="68">
        <v>2</v>
      </c>
      <c r="AC286" s="68"/>
      <c r="AD286" s="68">
        <v>1</v>
      </c>
      <c r="AE286" s="68"/>
      <c r="AF286" s="68">
        <v>1</v>
      </c>
      <c r="AG286" s="68"/>
      <c r="AH286" s="68"/>
      <c r="AI286" s="68"/>
      <c r="AJ286" s="68"/>
      <c r="AK286" s="68"/>
      <c r="AL286" s="68"/>
      <c r="AM286" s="68"/>
      <c r="AN286" s="68"/>
      <c r="AO286" s="68"/>
      <c r="AP286" s="68">
        <f t="shared" si="94"/>
        <v>7</v>
      </c>
      <c r="AQ286" s="68">
        <f t="shared" si="95"/>
        <v>1</v>
      </c>
      <c r="AR286" s="68"/>
      <c r="AS286" s="68"/>
      <c r="AT286" s="68">
        <f t="shared" si="96"/>
        <v>7</v>
      </c>
      <c r="AU286" s="81">
        <f t="shared" si="97"/>
        <v>1</v>
      </c>
      <c r="AV286" s="3">
        <f t="shared" si="93"/>
        <v>35</v>
      </c>
      <c r="AW286" s="6" t="s">
        <v>415</v>
      </c>
      <c r="AX286" s="5" t="s">
        <v>416</v>
      </c>
      <c r="AY286" s="5">
        <v>860</v>
      </c>
      <c r="AZ286" s="5">
        <v>861</v>
      </c>
      <c r="BA286" s="5"/>
      <c r="BB286" s="25">
        <v>240193</v>
      </c>
    </row>
    <row r="287" spans="1:54" ht="12.75">
      <c r="A287" s="77">
        <v>36</v>
      </c>
      <c r="B287" s="78" t="s">
        <v>309</v>
      </c>
      <c r="C287" s="79" t="s">
        <v>48</v>
      </c>
      <c r="D287" s="68"/>
      <c r="E287" s="80"/>
      <c r="F287" s="68"/>
      <c r="G287" s="68"/>
      <c r="H287" s="68"/>
      <c r="I287" s="68"/>
      <c r="J287" s="68"/>
      <c r="K287" s="68"/>
      <c r="L287" s="68"/>
      <c r="M287" s="68"/>
      <c r="N287" s="68">
        <v>2</v>
      </c>
      <c r="O287" s="68"/>
      <c r="P287" s="68"/>
      <c r="Q287" s="68">
        <v>1</v>
      </c>
      <c r="R287" s="68">
        <v>1</v>
      </c>
      <c r="S287" s="68"/>
      <c r="T287" s="68">
        <v>1</v>
      </c>
      <c r="U287" s="68"/>
      <c r="V287" s="68"/>
      <c r="W287" s="68">
        <v>1</v>
      </c>
      <c r="X287" s="68"/>
      <c r="Y287" s="68"/>
      <c r="Z287" s="68"/>
      <c r="AA287" s="68"/>
      <c r="AB287" s="68">
        <v>2</v>
      </c>
      <c r="AC287" s="68"/>
      <c r="AD287" s="68">
        <v>1</v>
      </c>
      <c r="AE287" s="68"/>
      <c r="AF287" s="68">
        <v>1</v>
      </c>
      <c r="AG287" s="68"/>
      <c r="AH287" s="68"/>
      <c r="AI287" s="68"/>
      <c r="AJ287" s="68"/>
      <c r="AK287" s="68"/>
      <c r="AL287" s="68"/>
      <c r="AM287" s="68"/>
      <c r="AN287" s="68"/>
      <c r="AO287" s="68"/>
      <c r="AP287" s="68">
        <f t="shared" si="94"/>
        <v>8</v>
      </c>
      <c r="AQ287" s="68">
        <f t="shared" si="95"/>
        <v>2</v>
      </c>
      <c r="AR287" s="68"/>
      <c r="AS287" s="68"/>
      <c r="AT287" s="68">
        <f t="shared" si="96"/>
        <v>8</v>
      </c>
      <c r="AU287" s="81">
        <f t="shared" si="97"/>
        <v>2</v>
      </c>
      <c r="AV287" s="3">
        <f t="shared" si="93"/>
        <v>36</v>
      </c>
      <c r="AW287" s="6" t="s">
        <v>415</v>
      </c>
      <c r="AX287" s="5" t="s">
        <v>416</v>
      </c>
      <c r="AY287" s="5">
        <v>860</v>
      </c>
      <c r="AZ287" s="5">
        <v>861</v>
      </c>
      <c r="BA287" s="5"/>
      <c r="BB287" s="25">
        <v>240193</v>
      </c>
    </row>
    <row r="288" spans="1:54" ht="12.75">
      <c r="A288" s="77">
        <v>37</v>
      </c>
      <c r="B288" s="78" t="s">
        <v>310</v>
      </c>
      <c r="C288" s="79" t="s">
        <v>48</v>
      </c>
      <c r="D288" s="68"/>
      <c r="E288" s="80"/>
      <c r="F288" s="68"/>
      <c r="G288" s="68"/>
      <c r="H288" s="68"/>
      <c r="I288" s="68"/>
      <c r="J288" s="68"/>
      <c r="K288" s="68"/>
      <c r="L288" s="68"/>
      <c r="M288" s="68">
        <v>1</v>
      </c>
      <c r="N288" s="68">
        <v>1</v>
      </c>
      <c r="O288" s="68">
        <v>1</v>
      </c>
      <c r="P288" s="68">
        <v>1</v>
      </c>
      <c r="Q288" s="68">
        <v>1</v>
      </c>
      <c r="R288" s="68">
        <v>1</v>
      </c>
      <c r="S288" s="68">
        <v>2</v>
      </c>
      <c r="T288" s="68">
        <v>1</v>
      </c>
      <c r="U288" s="68"/>
      <c r="V288" s="68">
        <v>1</v>
      </c>
      <c r="W288" s="68"/>
      <c r="X288" s="68">
        <v>2</v>
      </c>
      <c r="Y288" s="68"/>
      <c r="Z288" s="68">
        <v>1</v>
      </c>
      <c r="AA288" s="68"/>
      <c r="AB288" s="68"/>
      <c r="AC288" s="68"/>
      <c r="AD288" s="68"/>
      <c r="AE288" s="68"/>
      <c r="AF288" s="68">
        <v>1</v>
      </c>
      <c r="AG288" s="68"/>
      <c r="AH288" s="68"/>
      <c r="AI288" s="68"/>
      <c r="AJ288" s="68"/>
      <c r="AK288" s="68"/>
      <c r="AL288" s="68"/>
      <c r="AM288" s="68"/>
      <c r="AN288" s="68"/>
      <c r="AO288" s="68"/>
      <c r="AP288" s="68">
        <f t="shared" si="94"/>
        <v>9</v>
      </c>
      <c r="AQ288" s="68">
        <f t="shared" si="95"/>
        <v>5</v>
      </c>
      <c r="AR288" s="68"/>
      <c r="AS288" s="68"/>
      <c r="AT288" s="68">
        <f t="shared" si="96"/>
        <v>9</v>
      </c>
      <c r="AU288" s="81">
        <f t="shared" si="97"/>
        <v>5</v>
      </c>
      <c r="AV288" s="3">
        <f t="shared" si="93"/>
        <v>37</v>
      </c>
      <c r="AW288" s="6" t="s">
        <v>415</v>
      </c>
      <c r="AX288" s="5" t="s">
        <v>416</v>
      </c>
      <c r="AY288" s="5">
        <v>860</v>
      </c>
      <c r="AZ288" s="5">
        <v>861</v>
      </c>
      <c r="BA288" s="5"/>
      <c r="BB288" s="25">
        <v>240193</v>
      </c>
    </row>
    <row r="289" spans="1:54" ht="12.75" customHeight="1">
      <c r="A289" s="77">
        <v>38</v>
      </c>
      <c r="B289" s="78" t="s">
        <v>311</v>
      </c>
      <c r="C289" s="79" t="s">
        <v>48</v>
      </c>
      <c r="D289" s="68"/>
      <c r="E289" s="80"/>
      <c r="F289" s="68"/>
      <c r="G289" s="68">
        <v>1</v>
      </c>
      <c r="H289" s="68">
        <v>2</v>
      </c>
      <c r="I289" s="68">
        <v>2</v>
      </c>
      <c r="J289" s="68"/>
      <c r="K289" s="68">
        <v>4</v>
      </c>
      <c r="L289" s="68"/>
      <c r="M289" s="68">
        <v>2</v>
      </c>
      <c r="N289" s="68"/>
      <c r="O289" s="68">
        <v>1</v>
      </c>
      <c r="P289" s="68">
        <v>1</v>
      </c>
      <c r="Q289" s="68"/>
      <c r="R289" s="68">
        <v>5</v>
      </c>
      <c r="S289" s="68">
        <v>2</v>
      </c>
      <c r="T289" s="68"/>
      <c r="U289" s="68">
        <v>2</v>
      </c>
      <c r="V289" s="68"/>
      <c r="W289" s="68"/>
      <c r="X289" s="68">
        <v>3</v>
      </c>
      <c r="Y289" s="68"/>
      <c r="Z289" s="68">
        <v>1</v>
      </c>
      <c r="AA289" s="68"/>
      <c r="AB289" s="68">
        <v>3</v>
      </c>
      <c r="AC289" s="68">
        <v>1</v>
      </c>
      <c r="AD289" s="68"/>
      <c r="AE289" s="68"/>
      <c r="AF289" s="68"/>
      <c r="AG289" s="68"/>
      <c r="AH289" s="68">
        <v>1</v>
      </c>
      <c r="AI289" s="68"/>
      <c r="AJ289" s="68"/>
      <c r="AK289" s="68"/>
      <c r="AL289" s="68"/>
      <c r="AM289" s="68"/>
      <c r="AN289" s="68"/>
      <c r="AO289" s="68"/>
      <c r="AP289" s="68">
        <f t="shared" si="94"/>
        <v>14</v>
      </c>
      <c r="AQ289" s="68">
        <f t="shared" si="95"/>
        <v>17</v>
      </c>
      <c r="AR289" s="68"/>
      <c r="AS289" s="68"/>
      <c r="AT289" s="68">
        <f t="shared" si="96"/>
        <v>14</v>
      </c>
      <c r="AU289" s="81">
        <f t="shared" si="97"/>
        <v>17</v>
      </c>
      <c r="AV289" s="3">
        <f t="shared" si="93"/>
        <v>38</v>
      </c>
      <c r="AW289" s="6" t="s">
        <v>415</v>
      </c>
      <c r="AX289" s="5" t="s">
        <v>416</v>
      </c>
      <c r="AY289" s="5">
        <v>860</v>
      </c>
      <c r="AZ289" s="5">
        <v>861</v>
      </c>
      <c r="BA289" s="5"/>
      <c r="BB289" s="25">
        <v>240193</v>
      </c>
    </row>
    <row r="290" spans="1:54" ht="12.75" customHeight="1">
      <c r="A290" s="77">
        <v>39</v>
      </c>
      <c r="B290" s="78" t="s">
        <v>312</v>
      </c>
      <c r="C290" s="79" t="s">
        <v>48</v>
      </c>
      <c r="D290" s="68"/>
      <c r="E290" s="80"/>
      <c r="F290" s="68"/>
      <c r="G290" s="68">
        <v>1</v>
      </c>
      <c r="H290" s="68">
        <v>1</v>
      </c>
      <c r="I290" s="68">
        <v>3</v>
      </c>
      <c r="J290" s="68"/>
      <c r="K290" s="68">
        <v>1</v>
      </c>
      <c r="L290" s="68"/>
      <c r="M290" s="68"/>
      <c r="N290" s="68"/>
      <c r="O290" s="68">
        <v>1</v>
      </c>
      <c r="P290" s="68">
        <v>1</v>
      </c>
      <c r="Q290" s="68">
        <v>2</v>
      </c>
      <c r="R290" s="68">
        <v>1</v>
      </c>
      <c r="S290" s="68">
        <v>1</v>
      </c>
      <c r="T290" s="68">
        <v>3</v>
      </c>
      <c r="U290" s="68"/>
      <c r="V290" s="68"/>
      <c r="W290" s="68"/>
      <c r="X290" s="68">
        <v>1</v>
      </c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>
        <f t="shared" si="94"/>
        <v>6</v>
      </c>
      <c r="AQ290" s="68">
        <f t="shared" si="95"/>
        <v>10</v>
      </c>
      <c r="AR290" s="68"/>
      <c r="AS290" s="68"/>
      <c r="AT290" s="68">
        <f t="shared" si="96"/>
        <v>6</v>
      </c>
      <c r="AU290" s="81">
        <f t="shared" si="97"/>
        <v>10</v>
      </c>
      <c r="AV290" s="3">
        <f t="shared" si="93"/>
        <v>39</v>
      </c>
      <c r="AW290" s="6" t="s">
        <v>415</v>
      </c>
      <c r="AX290" s="5" t="s">
        <v>416</v>
      </c>
      <c r="AY290" s="5">
        <v>860</v>
      </c>
      <c r="AZ290" s="5">
        <v>861</v>
      </c>
      <c r="BA290" s="5"/>
      <c r="BB290" s="25">
        <v>240193</v>
      </c>
    </row>
    <row r="291" spans="1:54" ht="12.75" customHeight="1">
      <c r="A291" s="77">
        <v>40</v>
      </c>
      <c r="B291" s="78" t="s">
        <v>313</v>
      </c>
      <c r="C291" s="79" t="s">
        <v>48</v>
      </c>
      <c r="D291" s="68"/>
      <c r="E291" s="80"/>
      <c r="F291" s="68"/>
      <c r="G291" s="68">
        <v>2</v>
      </c>
      <c r="H291" s="68">
        <v>1</v>
      </c>
      <c r="I291" s="68">
        <v>2</v>
      </c>
      <c r="J291" s="68"/>
      <c r="K291" s="68">
        <v>4</v>
      </c>
      <c r="L291" s="68"/>
      <c r="M291" s="68">
        <v>2</v>
      </c>
      <c r="N291" s="68"/>
      <c r="O291" s="68">
        <v>1</v>
      </c>
      <c r="P291" s="68">
        <v>1</v>
      </c>
      <c r="Q291" s="68"/>
      <c r="R291" s="68">
        <v>3</v>
      </c>
      <c r="S291" s="68">
        <v>4</v>
      </c>
      <c r="T291" s="68">
        <v>3</v>
      </c>
      <c r="U291" s="68">
        <v>1</v>
      </c>
      <c r="V291" s="68">
        <v>1</v>
      </c>
      <c r="W291" s="68">
        <v>1</v>
      </c>
      <c r="X291" s="68">
        <v>1</v>
      </c>
      <c r="Y291" s="68"/>
      <c r="Z291" s="68">
        <v>2</v>
      </c>
      <c r="AA291" s="68"/>
      <c r="AB291" s="68"/>
      <c r="AC291" s="68">
        <v>2</v>
      </c>
      <c r="AD291" s="68">
        <v>1</v>
      </c>
      <c r="AE291" s="68"/>
      <c r="AF291" s="68">
        <v>1</v>
      </c>
      <c r="AG291" s="68"/>
      <c r="AH291" s="68"/>
      <c r="AI291" s="68"/>
      <c r="AJ291" s="68"/>
      <c r="AK291" s="68"/>
      <c r="AL291" s="68"/>
      <c r="AM291" s="68"/>
      <c r="AN291" s="68"/>
      <c r="AO291" s="68"/>
      <c r="AP291" s="68">
        <f t="shared" si="94"/>
        <v>13</v>
      </c>
      <c r="AQ291" s="68">
        <f t="shared" si="95"/>
        <v>20</v>
      </c>
      <c r="AR291" s="68"/>
      <c r="AS291" s="68"/>
      <c r="AT291" s="68">
        <f t="shared" si="96"/>
        <v>13</v>
      </c>
      <c r="AU291" s="81">
        <f t="shared" si="97"/>
        <v>20</v>
      </c>
      <c r="AV291" s="3">
        <f t="shared" si="93"/>
        <v>40</v>
      </c>
      <c r="AW291" s="6" t="s">
        <v>415</v>
      </c>
      <c r="AX291" s="5" t="s">
        <v>416</v>
      </c>
      <c r="AY291" s="5">
        <v>860</v>
      </c>
      <c r="AZ291" s="5">
        <v>861</v>
      </c>
      <c r="BA291" s="5"/>
      <c r="BB291" s="25">
        <v>240193</v>
      </c>
    </row>
    <row r="292" spans="1:54" ht="12.75">
      <c r="A292" s="77">
        <v>41</v>
      </c>
      <c r="B292" s="78" t="s">
        <v>314</v>
      </c>
      <c r="C292" s="79" t="s">
        <v>48</v>
      </c>
      <c r="D292" s="68"/>
      <c r="E292" s="80"/>
      <c r="F292" s="68"/>
      <c r="G292" s="68"/>
      <c r="H292" s="68">
        <v>1</v>
      </c>
      <c r="I292" s="68">
        <v>9</v>
      </c>
      <c r="J292" s="68"/>
      <c r="K292" s="68">
        <v>3</v>
      </c>
      <c r="L292" s="68"/>
      <c r="M292" s="68">
        <v>1</v>
      </c>
      <c r="N292" s="68"/>
      <c r="O292" s="68">
        <v>9</v>
      </c>
      <c r="P292" s="68">
        <v>1</v>
      </c>
      <c r="Q292" s="68">
        <v>1</v>
      </c>
      <c r="R292" s="68">
        <v>5</v>
      </c>
      <c r="S292" s="68">
        <v>2</v>
      </c>
      <c r="T292" s="68">
        <v>2</v>
      </c>
      <c r="U292" s="68">
        <v>1</v>
      </c>
      <c r="V292" s="68"/>
      <c r="W292" s="68"/>
      <c r="X292" s="68">
        <v>3</v>
      </c>
      <c r="Y292" s="68"/>
      <c r="Z292" s="68"/>
      <c r="AA292" s="68"/>
      <c r="AB292" s="68">
        <v>1</v>
      </c>
      <c r="AC292" s="68"/>
      <c r="AD292" s="68">
        <v>2</v>
      </c>
      <c r="AE292" s="68"/>
      <c r="AF292" s="68">
        <v>1</v>
      </c>
      <c r="AG292" s="68"/>
      <c r="AH292" s="68">
        <v>1</v>
      </c>
      <c r="AI292" s="68"/>
      <c r="AJ292" s="68"/>
      <c r="AK292" s="68"/>
      <c r="AL292" s="68"/>
      <c r="AM292" s="68"/>
      <c r="AN292" s="68"/>
      <c r="AO292" s="68"/>
      <c r="AP292" s="68">
        <f aca="true" t="shared" si="98" ref="AP292:AP300">J292+L292+N292+P292+R292+T292+V292+X292+Z292+AB292+AD292+AF292+AH292+AJ292+AL292+AN292</f>
        <v>16</v>
      </c>
      <c r="AQ292" s="68">
        <f aca="true" t="shared" si="99" ref="AQ292:AQ300">E292+F292+G292+H292+I292+K292+M292+O292+Q292+S292+U292+W292+Y292+AA292+AC292+AE292+AG292+AI292+AK292+AM292+AO292</f>
        <v>27</v>
      </c>
      <c r="AR292" s="68"/>
      <c r="AS292" s="68"/>
      <c r="AT292" s="68">
        <f aca="true" t="shared" si="100" ref="AT292:AT300">AP292+AR292</f>
        <v>16</v>
      </c>
      <c r="AU292" s="81">
        <f aca="true" t="shared" si="101" ref="AU292:AU300">AQ292+AS292</f>
        <v>27</v>
      </c>
      <c r="AV292" s="3">
        <f t="shared" si="93"/>
        <v>41</v>
      </c>
      <c r="AW292" s="6" t="s">
        <v>415</v>
      </c>
      <c r="AX292" s="5" t="s">
        <v>416</v>
      </c>
      <c r="AY292" s="5">
        <v>860</v>
      </c>
      <c r="AZ292" s="5">
        <v>861</v>
      </c>
      <c r="BA292" s="5"/>
      <c r="BB292" s="25">
        <v>240193</v>
      </c>
    </row>
    <row r="293" spans="1:54" ht="12.75" customHeight="1">
      <c r="A293" s="77">
        <v>42</v>
      </c>
      <c r="B293" s="78" t="s">
        <v>315</v>
      </c>
      <c r="C293" s="79" t="s">
        <v>48</v>
      </c>
      <c r="D293" s="68"/>
      <c r="E293" s="80"/>
      <c r="F293" s="68"/>
      <c r="G293" s="68"/>
      <c r="H293" s="68"/>
      <c r="I293" s="68"/>
      <c r="J293" s="68"/>
      <c r="K293" s="68">
        <v>1</v>
      </c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>
        <v>1</v>
      </c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>
        <f t="shared" si="98"/>
        <v>1</v>
      </c>
      <c r="AQ293" s="68">
        <f t="shared" si="99"/>
        <v>1</v>
      </c>
      <c r="AR293" s="68"/>
      <c r="AS293" s="68"/>
      <c r="AT293" s="68">
        <f t="shared" si="100"/>
        <v>1</v>
      </c>
      <c r="AU293" s="81">
        <f t="shared" si="101"/>
        <v>1</v>
      </c>
      <c r="AV293" s="3">
        <f t="shared" si="93"/>
        <v>42</v>
      </c>
      <c r="AW293" s="6" t="s">
        <v>415</v>
      </c>
      <c r="AX293" s="5" t="s">
        <v>416</v>
      </c>
      <c r="AY293" s="5">
        <v>860</v>
      </c>
      <c r="AZ293" s="5">
        <v>861</v>
      </c>
      <c r="BA293" s="5"/>
      <c r="BB293" s="25">
        <v>240193</v>
      </c>
    </row>
    <row r="294" spans="1:54" ht="12.75" customHeight="1">
      <c r="A294" s="77">
        <v>43</v>
      </c>
      <c r="B294" s="78" t="s">
        <v>316</v>
      </c>
      <c r="C294" s="79" t="s">
        <v>48</v>
      </c>
      <c r="D294" s="68"/>
      <c r="E294" s="80"/>
      <c r="F294" s="68"/>
      <c r="G294" s="68"/>
      <c r="H294" s="68">
        <v>2</v>
      </c>
      <c r="I294" s="68"/>
      <c r="J294" s="68"/>
      <c r="K294" s="68">
        <v>1</v>
      </c>
      <c r="L294" s="68"/>
      <c r="M294" s="68">
        <v>1</v>
      </c>
      <c r="N294" s="68"/>
      <c r="O294" s="68"/>
      <c r="P294" s="68"/>
      <c r="Q294" s="68"/>
      <c r="R294" s="68"/>
      <c r="S294" s="68"/>
      <c r="T294" s="68">
        <v>1</v>
      </c>
      <c r="U294" s="68"/>
      <c r="V294" s="68"/>
      <c r="W294" s="68"/>
      <c r="X294" s="68"/>
      <c r="Y294" s="68"/>
      <c r="Z294" s="68"/>
      <c r="AA294" s="68"/>
      <c r="AB294" s="68">
        <v>1</v>
      </c>
      <c r="AC294" s="68"/>
      <c r="AD294" s="68"/>
      <c r="AE294" s="68"/>
      <c r="AF294" s="68"/>
      <c r="AG294" s="68"/>
      <c r="AH294" s="68">
        <v>1</v>
      </c>
      <c r="AI294" s="68"/>
      <c r="AJ294" s="68"/>
      <c r="AK294" s="68"/>
      <c r="AL294" s="68"/>
      <c r="AM294" s="68"/>
      <c r="AN294" s="68"/>
      <c r="AO294" s="68"/>
      <c r="AP294" s="68">
        <f t="shared" si="98"/>
        <v>3</v>
      </c>
      <c r="AQ294" s="68">
        <f t="shared" si="99"/>
        <v>4</v>
      </c>
      <c r="AR294" s="68"/>
      <c r="AS294" s="68"/>
      <c r="AT294" s="68">
        <f t="shared" si="100"/>
        <v>3</v>
      </c>
      <c r="AU294" s="81">
        <f t="shared" si="101"/>
        <v>4</v>
      </c>
      <c r="AV294" s="3">
        <f t="shared" si="93"/>
        <v>43</v>
      </c>
      <c r="AW294" s="6" t="s">
        <v>415</v>
      </c>
      <c r="AX294" s="5" t="s">
        <v>416</v>
      </c>
      <c r="AY294" s="5">
        <v>860</v>
      </c>
      <c r="AZ294" s="5">
        <v>861</v>
      </c>
      <c r="BA294" s="5"/>
      <c r="BB294" s="25">
        <v>240193</v>
      </c>
    </row>
    <row r="295" spans="1:54" ht="12.75">
      <c r="A295" s="77">
        <v>44</v>
      </c>
      <c r="B295" s="78" t="s">
        <v>317</v>
      </c>
      <c r="C295" s="79" t="s">
        <v>48</v>
      </c>
      <c r="D295" s="68"/>
      <c r="E295" s="80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>
        <v>1</v>
      </c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>
        <f t="shared" si="98"/>
        <v>1</v>
      </c>
      <c r="AQ295" s="68">
        <f t="shared" si="99"/>
        <v>0</v>
      </c>
      <c r="AR295" s="68"/>
      <c r="AS295" s="68"/>
      <c r="AT295" s="68">
        <f t="shared" si="100"/>
        <v>1</v>
      </c>
      <c r="AU295" s="81">
        <f t="shared" si="101"/>
        <v>0</v>
      </c>
      <c r="AV295" s="3">
        <f t="shared" si="93"/>
        <v>44</v>
      </c>
      <c r="AW295" s="6" t="s">
        <v>415</v>
      </c>
      <c r="AX295" s="5" t="s">
        <v>416</v>
      </c>
      <c r="AY295" s="5">
        <v>860</v>
      </c>
      <c r="AZ295" s="5">
        <v>861</v>
      </c>
      <c r="BA295" s="5"/>
      <c r="BB295" s="25">
        <v>240193</v>
      </c>
    </row>
    <row r="296" spans="1:54" ht="12.75">
      <c r="A296" s="77">
        <v>45</v>
      </c>
      <c r="B296" s="78" t="s">
        <v>318</v>
      </c>
      <c r="C296" s="79" t="s">
        <v>48</v>
      </c>
      <c r="D296" s="68"/>
      <c r="E296" s="80"/>
      <c r="F296" s="68"/>
      <c r="G296" s="68"/>
      <c r="H296" s="68"/>
      <c r="I296" s="68">
        <v>2</v>
      </c>
      <c r="J296" s="68"/>
      <c r="K296" s="68">
        <v>2</v>
      </c>
      <c r="L296" s="68"/>
      <c r="M296" s="68"/>
      <c r="N296" s="68"/>
      <c r="O296" s="68">
        <v>1</v>
      </c>
      <c r="P296" s="68"/>
      <c r="Q296" s="68">
        <v>1</v>
      </c>
      <c r="R296" s="68">
        <v>1</v>
      </c>
      <c r="S296" s="68">
        <v>1</v>
      </c>
      <c r="T296" s="68"/>
      <c r="U296" s="68"/>
      <c r="V296" s="68"/>
      <c r="W296" s="68"/>
      <c r="X296" s="68">
        <v>2</v>
      </c>
      <c r="Y296" s="68"/>
      <c r="Z296" s="68">
        <v>1</v>
      </c>
      <c r="AA296" s="68"/>
      <c r="AB296" s="68">
        <v>1</v>
      </c>
      <c r="AC296" s="68"/>
      <c r="AD296" s="68">
        <v>1</v>
      </c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>
        <f t="shared" si="98"/>
        <v>6</v>
      </c>
      <c r="AQ296" s="68">
        <f t="shared" si="99"/>
        <v>7</v>
      </c>
      <c r="AR296" s="68"/>
      <c r="AS296" s="68"/>
      <c r="AT296" s="68">
        <f t="shared" si="100"/>
        <v>6</v>
      </c>
      <c r="AU296" s="81">
        <f t="shared" si="101"/>
        <v>7</v>
      </c>
      <c r="AV296" s="3">
        <f t="shared" si="93"/>
        <v>45</v>
      </c>
      <c r="AW296" s="6" t="s">
        <v>415</v>
      </c>
      <c r="AX296" s="5" t="s">
        <v>416</v>
      </c>
      <c r="AY296" s="5">
        <v>860</v>
      </c>
      <c r="AZ296" s="5">
        <v>861</v>
      </c>
      <c r="BA296" s="5"/>
      <c r="BB296" s="25">
        <v>240193</v>
      </c>
    </row>
    <row r="297" spans="1:54" ht="12.75">
      <c r="A297" s="77">
        <v>46</v>
      </c>
      <c r="B297" s="78" t="s">
        <v>319</v>
      </c>
      <c r="C297" s="79" t="s">
        <v>48</v>
      </c>
      <c r="D297" s="68"/>
      <c r="E297" s="80"/>
      <c r="F297" s="68">
        <v>2</v>
      </c>
      <c r="G297" s="68">
        <v>1</v>
      </c>
      <c r="H297" s="68">
        <v>3</v>
      </c>
      <c r="I297" s="68">
        <v>5</v>
      </c>
      <c r="J297" s="68"/>
      <c r="K297" s="68">
        <v>4</v>
      </c>
      <c r="L297" s="68"/>
      <c r="M297" s="68">
        <v>4</v>
      </c>
      <c r="N297" s="68">
        <v>1</v>
      </c>
      <c r="O297" s="68">
        <v>1</v>
      </c>
      <c r="P297" s="68"/>
      <c r="Q297" s="68"/>
      <c r="R297" s="68">
        <v>4</v>
      </c>
      <c r="S297" s="68">
        <v>3</v>
      </c>
      <c r="T297" s="68">
        <v>2</v>
      </c>
      <c r="U297" s="68"/>
      <c r="V297" s="68">
        <v>2</v>
      </c>
      <c r="W297" s="68"/>
      <c r="X297" s="68">
        <v>1</v>
      </c>
      <c r="Y297" s="68"/>
      <c r="Z297" s="68">
        <v>4</v>
      </c>
      <c r="AA297" s="68"/>
      <c r="AB297" s="68">
        <v>2</v>
      </c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>
        <f t="shared" si="98"/>
        <v>16</v>
      </c>
      <c r="AQ297" s="68">
        <f t="shared" si="99"/>
        <v>23</v>
      </c>
      <c r="AR297" s="68"/>
      <c r="AS297" s="68"/>
      <c r="AT297" s="68">
        <f t="shared" si="100"/>
        <v>16</v>
      </c>
      <c r="AU297" s="81">
        <f t="shared" si="101"/>
        <v>23</v>
      </c>
      <c r="AV297" s="3">
        <f t="shared" si="93"/>
        <v>46</v>
      </c>
      <c r="AW297" s="6" t="s">
        <v>415</v>
      </c>
      <c r="AX297" s="5" t="s">
        <v>416</v>
      </c>
      <c r="AY297" s="5">
        <v>860</v>
      </c>
      <c r="AZ297" s="5">
        <v>861</v>
      </c>
      <c r="BA297" s="5"/>
      <c r="BB297" s="25">
        <v>240193</v>
      </c>
    </row>
    <row r="298" spans="1:54" ht="12.75">
      <c r="A298" s="77">
        <v>47</v>
      </c>
      <c r="B298" s="78" t="s">
        <v>320</v>
      </c>
      <c r="C298" s="79" t="s">
        <v>48</v>
      </c>
      <c r="D298" s="68"/>
      <c r="E298" s="80"/>
      <c r="F298" s="68"/>
      <c r="G298" s="68"/>
      <c r="H298" s="68">
        <v>1</v>
      </c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>
        <v>1</v>
      </c>
      <c r="AK298" s="68"/>
      <c r="AL298" s="68"/>
      <c r="AM298" s="68"/>
      <c r="AN298" s="68"/>
      <c r="AO298" s="68"/>
      <c r="AP298" s="68">
        <f t="shared" si="98"/>
        <v>1</v>
      </c>
      <c r="AQ298" s="68">
        <f t="shared" si="99"/>
        <v>1</v>
      </c>
      <c r="AR298" s="68"/>
      <c r="AS298" s="68"/>
      <c r="AT298" s="68">
        <f t="shared" si="100"/>
        <v>1</v>
      </c>
      <c r="AU298" s="81">
        <f t="shared" si="101"/>
        <v>1</v>
      </c>
      <c r="AV298" s="3">
        <f t="shared" si="93"/>
        <v>47</v>
      </c>
      <c r="AW298" s="6" t="s">
        <v>415</v>
      </c>
      <c r="AX298" s="5" t="s">
        <v>416</v>
      </c>
      <c r="AY298" s="5">
        <v>860</v>
      </c>
      <c r="AZ298" s="5">
        <v>861</v>
      </c>
      <c r="BA298" s="5"/>
      <c r="BB298" s="25">
        <v>240193</v>
      </c>
    </row>
    <row r="299" spans="1:54" ht="12.75" customHeight="1">
      <c r="A299" s="77">
        <v>48</v>
      </c>
      <c r="B299" s="78" t="s">
        <v>321</v>
      </c>
      <c r="C299" s="79" t="s">
        <v>48</v>
      </c>
      <c r="D299" s="68"/>
      <c r="E299" s="80"/>
      <c r="F299" s="68">
        <v>1</v>
      </c>
      <c r="G299" s="68">
        <v>1</v>
      </c>
      <c r="H299" s="68">
        <v>3</v>
      </c>
      <c r="I299" s="68">
        <v>6</v>
      </c>
      <c r="J299" s="68"/>
      <c r="K299" s="68">
        <v>4</v>
      </c>
      <c r="L299" s="68"/>
      <c r="M299" s="68">
        <v>7</v>
      </c>
      <c r="N299" s="68">
        <v>1</v>
      </c>
      <c r="O299" s="68">
        <v>11</v>
      </c>
      <c r="P299" s="68">
        <v>6</v>
      </c>
      <c r="Q299" s="68">
        <v>9</v>
      </c>
      <c r="R299" s="68">
        <v>9</v>
      </c>
      <c r="S299" s="68">
        <v>16</v>
      </c>
      <c r="T299" s="68">
        <v>14</v>
      </c>
      <c r="U299" s="68">
        <v>3</v>
      </c>
      <c r="V299" s="68">
        <v>3</v>
      </c>
      <c r="W299" s="68"/>
      <c r="X299" s="68">
        <v>11</v>
      </c>
      <c r="Y299" s="68">
        <v>1</v>
      </c>
      <c r="Z299" s="68">
        <v>13</v>
      </c>
      <c r="AA299" s="68"/>
      <c r="AB299" s="68">
        <v>7</v>
      </c>
      <c r="AC299" s="68">
        <v>1</v>
      </c>
      <c r="AD299" s="68">
        <v>8</v>
      </c>
      <c r="AE299" s="68"/>
      <c r="AF299" s="68">
        <v>12</v>
      </c>
      <c r="AG299" s="68"/>
      <c r="AH299" s="68">
        <v>4</v>
      </c>
      <c r="AI299" s="68"/>
      <c r="AJ299" s="68">
        <v>2</v>
      </c>
      <c r="AK299" s="68"/>
      <c r="AL299" s="68">
        <v>3</v>
      </c>
      <c r="AM299" s="68"/>
      <c r="AN299" s="68">
        <v>1</v>
      </c>
      <c r="AO299" s="68"/>
      <c r="AP299" s="68">
        <f t="shared" si="98"/>
        <v>94</v>
      </c>
      <c r="AQ299" s="68">
        <f t="shared" si="99"/>
        <v>63</v>
      </c>
      <c r="AR299" s="68"/>
      <c r="AS299" s="68"/>
      <c r="AT299" s="68">
        <f t="shared" si="100"/>
        <v>94</v>
      </c>
      <c r="AU299" s="81">
        <f t="shared" si="101"/>
        <v>63</v>
      </c>
      <c r="AV299" s="3">
        <f t="shared" si="93"/>
        <v>48</v>
      </c>
      <c r="AW299" s="6" t="s">
        <v>415</v>
      </c>
      <c r="AX299" s="5" t="s">
        <v>416</v>
      </c>
      <c r="AY299" s="5">
        <v>860</v>
      </c>
      <c r="AZ299" s="5">
        <v>861</v>
      </c>
      <c r="BA299" s="5"/>
      <c r="BB299" s="25">
        <v>240193</v>
      </c>
    </row>
    <row r="300" spans="1:54" ht="12.75">
      <c r="A300" s="77">
        <v>49</v>
      </c>
      <c r="B300" s="78" t="s">
        <v>322</v>
      </c>
      <c r="C300" s="79" t="s">
        <v>48</v>
      </c>
      <c r="D300" s="68"/>
      <c r="E300" s="80"/>
      <c r="F300" s="68">
        <v>1</v>
      </c>
      <c r="G300" s="68">
        <v>1</v>
      </c>
      <c r="H300" s="68">
        <v>1</v>
      </c>
      <c r="I300" s="68">
        <v>2</v>
      </c>
      <c r="J300" s="68"/>
      <c r="K300" s="68">
        <v>4</v>
      </c>
      <c r="L300" s="68"/>
      <c r="M300" s="68">
        <v>2</v>
      </c>
      <c r="N300" s="68">
        <v>1</v>
      </c>
      <c r="O300" s="68">
        <v>2</v>
      </c>
      <c r="P300" s="68">
        <v>1</v>
      </c>
      <c r="Q300" s="68">
        <v>11</v>
      </c>
      <c r="R300" s="68">
        <v>9</v>
      </c>
      <c r="S300" s="68">
        <v>4</v>
      </c>
      <c r="T300" s="68">
        <v>13</v>
      </c>
      <c r="U300" s="68">
        <v>4</v>
      </c>
      <c r="V300" s="68">
        <v>1</v>
      </c>
      <c r="W300" s="68">
        <v>1</v>
      </c>
      <c r="X300" s="68">
        <v>11</v>
      </c>
      <c r="Y300" s="68">
        <v>1</v>
      </c>
      <c r="Z300" s="68">
        <v>11</v>
      </c>
      <c r="AA300" s="68">
        <v>1</v>
      </c>
      <c r="AB300" s="68">
        <v>15</v>
      </c>
      <c r="AC300" s="68">
        <v>1</v>
      </c>
      <c r="AD300" s="68">
        <v>5</v>
      </c>
      <c r="AE300" s="68"/>
      <c r="AF300" s="68">
        <v>3</v>
      </c>
      <c r="AG300" s="68"/>
      <c r="AH300" s="68"/>
      <c r="AI300" s="68"/>
      <c r="AJ300" s="68"/>
      <c r="AK300" s="68"/>
      <c r="AL300" s="68">
        <v>1</v>
      </c>
      <c r="AM300" s="68"/>
      <c r="AN300" s="68">
        <v>1</v>
      </c>
      <c r="AO300" s="68"/>
      <c r="AP300" s="12">
        <f t="shared" si="98"/>
        <v>72</v>
      </c>
      <c r="AQ300" s="12">
        <f t="shared" si="99"/>
        <v>36</v>
      </c>
      <c r="AR300" s="68"/>
      <c r="AS300" s="68"/>
      <c r="AT300" s="12">
        <f t="shared" si="100"/>
        <v>72</v>
      </c>
      <c r="AU300" s="81">
        <f t="shared" si="101"/>
        <v>36</v>
      </c>
      <c r="AV300" s="3">
        <f t="shared" si="93"/>
        <v>49</v>
      </c>
      <c r="AW300" s="6" t="s">
        <v>415</v>
      </c>
      <c r="AX300" s="5" t="s">
        <v>416</v>
      </c>
      <c r="AY300" s="5">
        <v>860</v>
      </c>
      <c r="AZ300" s="5">
        <v>861</v>
      </c>
      <c r="BA300" s="5"/>
      <c r="BB300" s="25">
        <v>240193</v>
      </c>
    </row>
    <row r="301" spans="1:54" ht="12.75">
      <c r="A301" s="77">
        <v>50</v>
      </c>
      <c r="B301" s="78" t="s">
        <v>323</v>
      </c>
      <c r="C301" s="79" t="s">
        <v>48</v>
      </c>
      <c r="D301" s="68"/>
      <c r="E301" s="80"/>
      <c r="F301" s="68"/>
      <c r="G301" s="68"/>
      <c r="H301" s="68"/>
      <c r="I301" s="68"/>
      <c r="J301" s="68"/>
      <c r="K301" s="68">
        <v>1</v>
      </c>
      <c r="L301" s="68"/>
      <c r="M301" s="68"/>
      <c r="N301" s="68"/>
      <c r="O301" s="68"/>
      <c r="P301" s="68"/>
      <c r="Q301" s="68"/>
      <c r="R301" s="68">
        <v>1</v>
      </c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12">
        <f aca="true" t="shared" si="102" ref="AP301:AP308">J301+L301+N301+P301+R301+T301+V301+X301+Z301+AB301+AD301+AF301+AH301+AJ301+AL301+AN301</f>
        <v>1</v>
      </c>
      <c r="AQ301" s="12">
        <f aca="true" t="shared" si="103" ref="AQ301:AQ308">E301+F301+G301+H301+I301+K301+M301+O301+Q301+S301+U301+W301+Y301+AA301+AC301+AE301+AG301+AI301+AK301+AM301+AO301</f>
        <v>1</v>
      </c>
      <c r="AR301" s="68"/>
      <c r="AS301" s="68"/>
      <c r="AT301" s="12">
        <f aca="true" t="shared" si="104" ref="AT301:AU308">AP301+AR301</f>
        <v>1</v>
      </c>
      <c r="AU301" s="81">
        <f t="shared" si="104"/>
        <v>1</v>
      </c>
      <c r="AV301" s="3">
        <f t="shared" si="93"/>
        <v>50</v>
      </c>
      <c r="AW301" s="6" t="s">
        <v>415</v>
      </c>
      <c r="AX301" s="5" t="s">
        <v>416</v>
      </c>
      <c r="AY301" s="5">
        <v>860</v>
      </c>
      <c r="AZ301" s="5">
        <v>861</v>
      </c>
      <c r="BA301" s="5"/>
      <c r="BB301" s="25">
        <v>240193</v>
      </c>
    </row>
    <row r="302" spans="1:54" ht="12.75">
      <c r="A302" s="77">
        <v>51</v>
      </c>
      <c r="B302" s="78" t="s">
        <v>324</v>
      </c>
      <c r="C302" s="79" t="s">
        <v>48</v>
      </c>
      <c r="D302" s="68"/>
      <c r="E302" s="80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>
        <v>1</v>
      </c>
      <c r="S302" s="68">
        <v>1</v>
      </c>
      <c r="T302" s="68">
        <v>1</v>
      </c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12">
        <f t="shared" si="102"/>
        <v>2</v>
      </c>
      <c r="AQ302" s="12">
        <f t="shared" si="103"/>
        <v>1</v>
      </c>
      <c r="AR302" s="68"/>
      <c r="AS302" s="68"/>
      <c r="AT302" s="12">
        <f t="shared" si="104"/>
        <v>2</v>
      </c>
      <c r="AU302" s="81">
        <f t="shared" si="104"/>
        <v>1</v>
      </c>
      <c r="AV302" s="3">
        <f t="shared" si="93"/>
        <v>51</v>
      </c>
      <c r="AW302" s="6" t="s">
        <v>415</v>
      </c>
      <c r="AX302" s="5" t="s">
        <v>416</v>
      </c>
      <c r="AY302" s="5">
        <v>860</v>
      </c>
      <c r="AZ302" s="5">
        <v>861</v>
      </c>
      <c r="BA302" s="5"/>
      <c r="BB302" s="25">
        <v>240193</v>
      </c>
    </row>
    <row r="303" spans="1:54" ht="12.75" customHeight="1">
      <c r="A303" s="77">
        <v>52</v>
      </c>
      <c r="B303" s="78" t="s">
        <v>325</v>
      </c>
      <c r="C303" s="79" t="s">
        <v>48</v>
      </c>
      <c r="D303" s="68"/>
      <c r="E303" s="80"/>
      <c r="F303" s="68"/>
      <c r="G303" s="68"/>
      <c r="H303" s="68"/>
      <c r="I303" s="68">
        <v>1</v>
      </c>
      <c r="J303" s="68"/>
      <c r="K303" s="68"/>
      <c r="L303" s="68"/>
      <c r="M303" s="68">
        <v>1</v>
      </c>
      <c r="N303" s="68"/>
      <c r="O303" s="68">
        <v>2</v>
      </c>
      <c r="P303" s="68"/>
      <c r="Q303" s="68">
        <v>3</v>
      </c>
      <c r="R303" s="68">
        <v>11</v>
      </c>
      <c r="S303" s="68">
        <v>2</v>
      </c>
      <c r="T303" s="68">
        <v>8</v>
      </c>
      <c r="U303" s="68">
        <v>1</v>
      </c>
      <c r="V303" s="68">
        <v>1</v>
      </c>
      <c r="W303" s="68"/>
      <c r="X303" s="68">
        <v>5</v>
      </c>
      <c r="Y303" s="68"/>
      <c r="Z303" s="68">
        <v>2</v>
      </c>
      <c r="AA303" s="68"/>
      <c r="AB303" s="68">
        <v>1</v>
      </c>
      <c r="AC303" s="68"/>
      <c r="AD303" s="68">
        <v>1</v>
      </c>
      <c r="AE303" s="68"/>
      <c r="AF303" s="68">
        <v>2</v>
      </c>
      <c r="AG303" s="68"/>
      <c r="AH303" s="68"/>
      <c r="AI303" s="68"/>
      <c r="AJ303" s="68">
        <v>2</v>
      </c>
      <c r="AK303" s="68">
        <v>1</v>
      </c>
      <c r="AL303" s="68">
        <v>1</v>
      </c>
      <c r="AM303" s="68"/>
      <c r="AN303" s="68">
        <v>1</v>
      </c>
      <c r="AO303" s="68"/>
      <c r="AP303" s="12">
        <f t="shared" si="102"/>
        <v>35</v>
      </c>
      <c r="AQ303" s="12">
        <f t="shared" si="103"/>
        <v>11</v>
      </c>
      <c r="AR303" s="68"/>
      <c r="AS303" s="68"/>
      <c r="AT303" s="12">
        <f t="shared" si="104"/>
        <v>35</v>
      </c>
      <c r="AU303" s="81">
        <f t="shared" si="104"/>
        <v>11</v>
      </c>
      <c r="AV303" s="3">
        <f t="shared" si="93"/>
        <v>52</v>
      </c>
      <c r="AW303" s="6" t="s">
        <v>415</v>
      </c>
      <c r="AX303" s="5" t="s">
        <v>416</v>
      </c>
      <c r="AY303" s="5">
        <v>860</v>
      </c>
      <c r="AZ303" s="5">
        <v>861</v>
      </c>
      <c r="BA303" s="5"/>
      <c r="BB303" s="25">
        <v>240193</v>
      </c>
    </row>
    <row r="304" spans="1:54" ht="12.75">
      <c r="A304" s="77">
        <v>1</v>
      </c>
      <c r="B304" s="78" t="s">
        <v>326</v>
      </c>
      <c r="C304" s="79" t="s">
        <v>48</v>
      </c>
      <c r="D304" s="68"/>
      <c r="E304" s="80"/>
      <c r="F304" s="68">
        <v>1</v>
      </c>
      <c r="G304" s="68"/>
      <c r="H304" s="68">
        <v>1</v>
      </c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>
        <v>1</v>
      </c>
      <c r="T304" s="68"/>
      <c r="U304" s="68"/>
      <c r="V304" s="68"/>
      <c r="W304" s="68"/>
      <c r="X304" s="68">
        <v>2</v>
      </c>
      <c r="Y304" s="68"/>
      <c r="Z304" s="68"/>
      <c r="AA304" s="68"/>
      <c r="AB304" s="68"/>
      <c r="AC304" s="68"/>
      <c r="AD304" s="68"/>
      <c r="AE304" s="68"/>
      <c r="AF304" s="68">
        <v>1</v>
      </c>
      <c r="AG304" s="68"/>
      <c r="AH304" s="68"/>
      <c r="AI304" s="68"/>
      <c r="AJ304" s="68">
        <v>1</v>
      </c>
      <c r="AK304" s="68"/>
      <c r="AL304" s="68"/>
      <c r="AM304" s="68"/>
      <c r="AN304" s="68"/>
      <c r="AO304" s="68"/>
      <c r="AP304" s="12">
        <f t="shared" si="102"/>
        <v>4</v>
      </c>
      <c r="AQ304" s="12">
        <f t="shared" si="103"/>
        <v>3</v>
      </c>
      <c r="AR304" s="68"/>
      <c r="AS304" s="68"/>
      <c r="AT304" s="12">
        <f t="shared" si="104"/>
        <v>4</v>
      </c>
      <c r="AU304" s="81">
        <f t="shared" si="104"/>
        <v>3</v>
      </c>
      <c r="AV304" s="3">
        <f t="shared" si="93"/>
        <v>1</v>
      </c>
      <c r="AW304" s="6" t="s">
        <v>415</v>
      </c>
      <c r="AX304" s="5" t="s">
        <v>416</v>
      </c>
      <c r="AY304" s="5">
        <v>862</v>
      </c>
      <c r="AZ304" s="5">
        <v>863</v>
      </c>
      <c r="BA304" s="5"/>
      <c r="BB304" s="25">
        <v>240194</v>
      </c>
    </row>
    <row r="305" spans="1:54" ht="12.75">
      <c r="A305" s="77">
        <v>2</v>
      </c>
      <c r="B305" s="78" t="s">
        <v>327</v>
      </c>
      <c r="C305" s="79" t="s">
        <v>48</v>
      </c>
      <c r="D305" s="68"/>
      <c r="E305" s="80"/>
      <c r="F305" s="68">
        <v>1</v>
      </c>
      <c r="G305" s="68">
        <v>2</v>
      </c>
      <c r="H305" s="68">
        <v>1</v>
      </c>
      <c r="I305" s="68">
        <v>5</v>
      </c>
      <c r="J305" s="68"/>
      <c r="K305" s="68">
        <v>4</v>
      </c>
      <c r="L305" s="68"/>
      <c r="M305" s="68"/>
      <c r="N305" s="68"/>
      <c r="O305" s="68">
        <v>1</v>
      </c>
      <c r="P305" s="68"/>
      <c r="Q305" s="68">
        <v>2</v>
      </c>
      <c r="R305" s="68">
        <v>1</v>
      </c>
      <c r="S305" s="68">
        <v>5</v>
      </c>
      <c r="T305" s="68">
        <v>4</v>
      </c>
      <c r="U305" s="68"/>
      <c r="V305" s="68">
        <v>1</v>
      </c>
      <c r="W305" s="68"/>
      <c r="X305" s="68">
        <v>4</v>
      </c>
      <c r="Y305" s="68">
        <v>3</v>
      </c>
      <c r="Z305" s="68">
        <v>4</v>
      </c>
      <c r="AA305" s="68"/>
      <c r="AB305" s="68">
        <v>3</v>
      </c>
      <c r="AC305" s="68">
        <v>1</v>
      </c>
      <c r="AD305" s="68"/>
      <c r="AE305" s="68"/>
      <c r="AF305" s="68">
        <v>2</v>
      </c>
      <c r="AG305" s="68"/>
      <c r="AH305" s="68"/>
      <c r="AI305" s="68"/>
      <c r="AJ305" s="68"/>
      <c r="AK305" s="68"/>
      <c r="AL305" s="68"/>
      <c r="AM305" s="68"/>
      <c r="AN305" s="68">
        <v>1</v>
      </c>
      <c r="AO305" s="68"/>
      <c r="AP305" s="12">
        <f t="shared" si="102"/>
        <v>20</v>
      </c>
      <c r="AQ305" s="12">
        <f t="shared" si="103"/>
        <v>25</v>
      </c>
      <c r="AR305" s="68"/>
      <c r="AS305" s="68">
        <v>2</v>
      </c>
      <c r="AT305" s="12">
        <f t="shared" si="104"/>
        <v>20</v>
      </c>
      <c r="AU305" s="81">
        <f t="shared" si="104"/>
        <v>27</v>
      </c>
      <c r="AV305" s="3">
        <f t="shared" si="93"/>
        <v>2</v>
      </c>
      <c r="AW305" s="6" t="s">
        <v>415</v>
      </c>
      <c r="AX305" s="5" t="s">
        <v>416</v>
      </c>
      <c r="AY305" s="5">
        <v>862</v>
      </c>
      <c r="AZ305" s="5">
        <v>863</v>
      </c>
      <c r="BA305" s="5"/>
      <c r="BB305" s="25">
        <v>240194</v>
      </c>
    </row>
    <row r="306" spans="1:54" ht="12.75">
      <c r="A306" s="77">
        <v>3</v>
      </c>
      <c r="B306" s="78" t="s">
        <v>328</v>
      </c>
      <c r="C306" s="79" t="s">
        <v>48</v>
      </c>
      <c r="D306" s="68"/>
      <c r="E306" s="80"/>
      <c r="F306" s="68"/>
      <c r="G306" s="68"/>
      <c r="H306" s="68"/>
      <c r="I306" s="68">
        <v>1</v>
      </c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>
        <v>1</v>
      </c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12">
        <f t="shared" si="102"/>
        <v>1</v>
      </c>
      <c r="AQ306" s="12">
        <f t="shared" si="103"/>
        <v>1</v>
      </c>
      <c r="AR306" s="68"/>
      <c r="AS306" s="68"/>
      <c r="AT306" s="12">
        <f t="shared" si="104"/>
        <v>1</v>
      </c>
      <c r="AU306" s="81">
        <f t="shared" si="104"/>
        <v>1</v>
      </c>
      <c r="AV306" s="3">
        <f t="shared" si="93"/>
        <v>3</v>
      </c>
      <c r="AW306" s="6" t="s">
        <v>415</v>
      </c>
      <c r="AX306" s="5" t="s">
        <v>416</v>
      </c>
      <c r="AY306" s="5">
        <v>862</v>
      </c>
      <c r="AZ306" s="5">
        <v>863</v>
      </c>
      <c r="BA306" s="5"/>
      <c r="BB306" s="25">
        <v>240194</v>
      </c>
    </row>
    <row r="307" spans="1:54" ht="12.75">
      <c r="A307" s="77">
        <v>4</v>
      </c>
      <c r="B307" s="78" t="s">
        <v>329</v>
      </c>
      <c r="C307" s="79" t="s">
        <v>48</v>
      </c>
      <c r="D307" s="68"/>
      <c r="E307" s="80"/>
      <c r="F307" s="68"/>
      <c r="G307" s="68"/>
      <c r="H307" s="68"/>
      <c r="I307" s="68"/>
      <c r="J307" s="68"/>
      <c r="K307" s="68">
        <v>1</v>
      </c>
      <c r="L307" s="68"/>
      <c r="M307" s="68"/>
      <c r="N307" s="68"/>
      <c r="O307" s="68">
        <v>1</v>
      </c>
      <c r="P307" s="68">
        <v>1</v>
      </c>
      <c r="Q307" s="68">
        <v>2</v>
      </c>
      <c r="R307" s="68">
        <v>8</v>
      </c>
      <c r="S307" s="68"/>
      <c r="T307" s="68">
        <v>1</v>
      </c>
      <c r="U307" s="68"/>
      <c r="V307" s="68">
        <v>3</v>
      </c>
      <c r="W307" s="68"/>
      <c r="X307" s="68">
        <v>5</v>
      </c>
      <c r="Y307" s="68"/>
      <c r="Z307" s="68">
        <v>3</v>
      </c>
      <c r="AA307" s="68">
        <v>1</v>
      </c>
      <c r="AB307" s="68">
        <v>5</v>
      </c>
      <c r="AC307" s="68"/>
      <c r="AD307" s="68">
        <v>1</v>
      </c>
      <c r="AE307" s="68"/>
      <c r="AF307" s="68"/>
      <c r="AG307" s="68"/>
      <c r="AH307" s="68">
        <v>4</v>
      </c>
      <c r="AI307" s="68"/>
      <c r="AJ307" s="68"/>
      <c r="AK307" s="68"/>
      <c r="AL307" s="68">
        <v>2</v>
      </c>
      <c r="AM307" s="68"/>
      <c r="AN307" s="68"/>
      <c r="AO307" s="68"/>
      <c r="AP307" s="12">
        <f t="shared" si="102"/>
        <v>33</v>
      </c>
      <c r="AQ307" s="12">
        <f t="shared" si="103"/>
        <v>5</v>
      </c>
      <c r="AR307" s="68"/>
      <c r="AS307" s="68"/>
      <c r="AT307" s="12">
        <f t="shared" si="104"/>
        <v>33</v>
      </c>
      <c r="AU307" s="81">
        <f t="shared" si="104"/>
        <v>5</v>
      </c>
      <c r="AV307" s="3">
        <f t="shared" si="93"/>
        <v>4</v>
      </c>
      <c r="AW307" s="6" t="s">
        <v>415</v>
      </c>
      <c r="AX307" s="5" t="s">
        <v>416</v>
      </c>
      <c r="AY307" s="5">
        <v>862</v>
      </c>
      <c r="AZ307" s="5">
        <v>863</v>
      </c>
      <c r="BA307" s="5"/>
      <c r="BB307" s="25">
        <v>240194</v>
      </c>
    </row>
    <row r="308" spans="1:54" ht="12.75">
      <c r="A308" s="77">
        <v>5</v>
      </c>
      <c r="B308" s="78" t="s">
        <v>330</v>
      </c>
      <c r="C308" s="79" t="s">
        <v>48</v>
      </c>
      <c r="D308" s="68"/>
      <c r="E308" s="80"/>
      <c r="F308" s="68"/>
      <c r="G308" s="68"/>
      <c r="H308" s="68"/>
      <c r="I308" s="68">
        <v>1</v>
      </c>
      <c r="J308" s="68"/>
      <c r="K308" s="68">
        <v>1</v>
      </c>
      <c r="L308" s="68"/>
      <c r="M308" s="68">
        <v>2</v>
      </c>
      <c r="N308" s="68"/>
      <c r="O308" s="68">
        <v>1</v>
      </c>
      <c r="P308" s="68"/>
      <c r="Q308" s="68"/>
      <c r="R308" s="68"/>
      <c r="S308" s="68">
        <v>1</v>
      </c>
      <c r="T308" s="68">
        <v>1</v>
      </c>
      <c r="U308" s="68"/>
      <c r="V308" s="68"/>
      <c r="W308" s="68"/>
      <c r="X308" s="68"/>
      <c r="Y308" s="68"/>
      <c r="Z308" s="68"/>
      <c r="AA308" s="68"/>
      <c r="AB308" s="68">
        <v>1</v>
      </c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12">
        <f t="shared" si="102"/>
        <v>2</v>
      </c>
      <c r="AQ308" s="12">
        <f t="shared" si="103"/>
        <v>6</v>
      </c>
      <c r="AR308" s="68"/>
      <c r="AS308" s="68"/>
      <c r="AT308" s="12">
        <f t="shared" si="104"/>
        <v>2</v>
      </c>
      <c r="AU308" s="81">
        <f t="shared" si="104"/>
        <v>6</v>
      </c>
      <c r="AV308" s="3">
        <f t="shared" si="93"/>
        <v>5</v>
      </c>
      <c r="AW308" s="6" t="s">
        <v>415</v>
      </c>
      <c r="AX308" s="5" t="s">
        <v>416</v>
      </c>
      <c r="AY308" s="5">
        <v>862</v>
      </c>
      <c r="AZ308" s="5">
        <v>863</v>
      </c>
      <c r="BA308" s="5"/>
      <c r="BB308" s="25">
        <v>240194</v>
      </c>
    </row>
    <row r="309" spans="1:54" s="9" customFormat="1" ht="12.75">
      <c r="A309" s="77"/>
      <c r="B309" s="78" t="s">
        <v>331</v>
      </c>
      <c r="C309" s="79"/>
      <c r="D309" s="68"/>
      <c r="E309" s="80">
        <f>SUM(E254:E308)</f>
        <v>0</v>
      </c>
      <c r="F309" s="68">
        <f aca="true" t="shared" si="105" ref="F309:AU309">SUM(F254:F308)</f>
        <v>11</v>
      </c>
      <c r="G309" s="68">
        <f t="shared" si="105"/>
        <v>25</v>
      </c>
      <c r="H309" s="68">
        <f t="shared" si="105"/>
        <v>39</v>
      </c>
      <c r="I309" s="68">
        <f t="shared" si="105"/>
        <v>120</v>
      </c>
      <c r="J309" s="68">
        <f t="shared" si="105"/>
        <v>3</v>
      </c>
      <c r="K309" s="68">
        <f t="shared" si="105"/>
        <v>120</v>
      </c>
      <c r="L309" s="68">
        <f t="shared" si="105"/>
        <v>1</v>
      </c>
      <c r="M309" s="68">
        <f t="shared" si="105"/>
        <v>51</v>
      </c>
      <c r="N309" s="68">
        <f t="shared" si="105"/>
        <v>17</v>
      </c>
      <c r="O309" s="68">
        <f t="shared" si="105"/>
        <v>86</v>
      </c>
      <c r="P309" s="68">
        <f t="shared" si="105"/>
        <v>40</v>
      </c>
      <c r="Q309" s="68">
        <f t="shared" si="105"/>
        <v>89</v>
      </c>
      <c r="R309" s="68">
        <f t="shared" si="105"/>
        <v>200</v>
      </c>
      <c r="S309" s="68">
        <f t="shared" si="105"/>
        <v>119</v>
      </c>
      <c r="T309" s="68">
        <f t="shared" si="105"/>
        <v>181</v>
      </c>
      <c r="U309" s="68">
        <f t="shared" si="105"/>
        <v>33</v>
      </c>
      <c r="V309" s="68">
        <f t="shared" si="105"/>
        <v>40</v>
      </c>
      <c r="W309" s="68">
        <f t="shared" si="105"/>
        <v>7</v>
      </c>
      <c r="X309" s="68">
        <f t="shared" si="105"/>
        <v>192</v>
      </c>
      <c r="Y309" s="68">
        <f t="shared" si="105"/>
        <v>22</v>
      </c>
      <c r="Z309" s="68">
        <f t="shared" si="105"/>
        <v>154</v>
      </c>
      <c r="AA309" s="68">
        <f t="shared" si="105"/>
        <v>10</v>
      </c>
      <c r="AB309" s="68">
        <f t="shared" si="105"/>
        <v>191</v>
      </c>
      <c r="AC309" s="68">
        <f t="shared" si="105"/>
        <v>11</v>
      </c>
      <c r="AD309" s="68">
        <f t="shared" si="105"/>
        <v>75</v>
      </c>
      <c r="AE309" s="68">
        <f t="shared" si="105"/>
        <v>2</v>
      </c>
      <c r="AF309" s="68">
        <f t="shared" si="105"/>
        <v>119</v>
      </c>
      <c r="AG309" s="68">
        <f t="shared" si="105"/>
        <v>1</v>
      </c>
      <c r="AH309" s="68">
        <f t="shared" si="105"/>
        <v>43</v>
      </c>
      <c r="AI309" s="68">
        <f t="shared" si="105"/>
        <v>2</v>
      </c>
      <c r="AJ309" s="68">
        <f t="shared" si="105"/>
        <v>12</v>
      </c>
      <c r="AK309" s="68">
        <f t="shared" si="105"/>
        <v>1</v>
      </c>
      <c r="AL309" s="68">
        <f t="shared" si="105"/>
        <v>40</v>
      </c>
      <c r="AM309" s="68">
        <f t="shared" si="105"/>
        <v>0</v>
      </c>
      <c r="AN309" s="68">
        <f t="shared" si="105"/>
        <v>16</v>
      </c>
      <c r="AO309" s="68">
        <f t="shared" si="105"/>
        <v>0</v>
      </c>
      <c r="AP309" s="68">
        <f t="shared" si="105"/>
        <v>1324</v>
      </c>
      <c r="AQ309" s="68">
        <f t="shared" si="105"/>
        <v>749</v>
      </c>
      <c r="AR309" s="68">
        <f t="shared" si="105"/>
        <v>2</v>
      </c>
      <c r="AS309" s="68">
        <f t="shared" si="105"/>
        <v>13</v>
      </c>
      <c r="AT309" s="68">
        <f t="shared" si="105"/>
        <v>1326</v>
      </c>
      <c r="AU309" s="81">
        <f t="shared" si="105"/>
        <v>762</v>
      </c>
      <c r="AV309" s="3"/>
      <c r="AW309" s="6" t="s">
        <v>415</v>
      </c>
      <c r="AX309" s="5" t="s">
        <v>416</v>
      </c>
      <c r="AY309" s="5">
        <v>862</v>
      </c>
      <c r="AZ309" s="5">
        <v>863</v>
      </c>
      <c r="BA309" s="5"/>
      <c r="BB309" s="25">
        <v>240194</v>
      </c>
    </row>
    <row r="310" spans="1:54" s="9" customFormat="1" ht="12.75">
      <c r="A310" s="77"/>
      <c r="B310" s="78" t="s">
        <v>332</v>
      </c>
      <c r="C310" s="79" t="s">
        <v>199</v>
      </c>
      <c r="D310" s="68"/>
      <c r="E310" s="80">
        <f>E200+E177</f>
        <v>0</v>
      </c>
      <c r="F310" s="68">
        <f aca="true" t="shared" si="106" ref="F310:AU310">F200+F177</f>
        <v>0</v>
      </c>
      <c r="G310" s="68">
        <f t="shared" si="106"/>
        <v>0</v>
      </c>
      <c r="H310" s="68">
        <f t="shared" si="106"/>
        <v>0</v>
      </c>
      <c r="I310" s="68">
        <f t="shared" si="106"/>
        <v>0</v>
      </c>
      <c r="J310" s="68">
        <f t="shared" si="106"/>
        <v>0</v>
      </c>
      <c r="K310" s="68">
        <f t="shared" si="106"/>
        <v>0</v>
      </c>
      <c r="L310" s="68">
        <f t="shared" si="106"/>
        <v>0</v>
      </c>
      <c r="M310" s="68">
        <f t="shared" si="106"/>
        <v>0</v>
      </c>
      <c r="N310" s="68">
        <f t="shared" si="106"/>
        <v>0</v>
      </c>
      <c r="O310" s="68">
        <f t="shared" si="106"/>
        <v>0</v>
      </c>
      <c r="P310" s="68">
        <f t="shared" si="106"/>
        <v>0</v>
      </c>
      <c r="Q310" s="68">
        <f t="shared" si="106"/>
        <v>0</v>
      </c>
      <c r="R310" s="68">
        <f t="shared" si="106"/>
        <v>0</v>
      </c>
      <c r="S310" s="68">
        <f t="shared" si="106"/>
        <v>0</v>
      </c>
      <c r="T310" s="68">
        <f t="shared" si="106"/>
        <v>0</v>
      </c>
      <c r="U310" s="68">
        <f t="shared" si="106"/>
        <v>0</v>
      </c>
      <c r="V310" s="68">
        <f t="shared" si="106"/>
        <v>0</v>
      </c>
      <c r="W310" s="68">
        <f t="shared" si="106"/>
        <v>0</v>
      </c>
      <c r="X310" s="68">
        <f t="shared" si="106"/>
        <v>2</v>
      </c>
      <c r="Y310" s="68">
        <f t="shared" si="106"/>
        <v>0</v>
      </c>
      <c r="Z310" s="68">
        <f t="shared" si="106"/>
        <v>2</v>
      </c>
      <c r="AA310" s="68">
        <f t="shared" si="106"/>
        <v>0</v>
      </c>
      <c r="AB310" s="68">
        <f t="shared" si="106"/>
        <v>1</v>
      </c>
      <c r="AC310" s="68">
        <f t="shared" si="106"/>
        <v>0</v>
      </c>
      <c r="AD310" s="68">
        <f t="shared" si="106"/>
        <v>0</v>
      </c>
      <c r="AE310" s="68">
        <f t="shared" si="106"/>
        <v>0</v>
      </c>
      <c r="AF310" s="68">
        <f t="shared" si="106"/>
        <v>0</v>
      </c>
      <c r="AG310" s="68">
        <f t="shared" si="106"/>
        <v>0</v>
      </c>
      <c r="AH310" s="68">
        <f t="shared" si="106"/>
        <v>0</v>
      </c>
      <c r="AI310" s="68">
        <f t="shared" si="106"/>
        <v>0</v>
      </c>
      <c r="AJ310" s="68">
        <f t="shared" si="106"/>
        <v>0</v>
      </c>
      <c r="AK310" s="68">
        <f t="shared" si="106"/>
        <v>0</v>
      </c>
      <c r="AL310" s="68">
        <f t="shared" si="106"/>
        <v>0</v>
      </c>
      <c r="AM310" s="68">
        <f t="shared" si="106"/>
        <v>0</v>
      </c>
      <c r="AN310" s="68">
        <f t="shared" si="106"/>
        <v>0</v>
      </c>
      <c r="AO310" s="68">
        <f t="shared" si="106"/>
        <v>0</v>
      </c>
      <c r="AP310" s="68">
        <f t="shared" si="106"/>
        <v>5</v>
      </c>
      <c r="AQ310" s="68">
        <f t="shared" si="106"/>
        <v>0</v>
      </c>
      <c r="AR310" s="68">
        <f t="shared" si="106"/>
        <v>0</v>
      </c>
      <c r="AS310" s="68">
        <f t="shared" si="106"/>
        <v>0</v>
      </c>
      <c r="AT310" s="68">
        <f t="shared" si="106"/>
        <v>5</v>
      </c>
      <c r="AU310" s="81">
        <f t="shared" si="106"/>
        <v>0</v>
      </c>
      <c r="AV310" s="3"/>
      <c r="AW310" s="6" t="s">
        <v>415</v>
      </c>
      <c r="AX310" s="5" t="s">
        <v>416</v>
      </c>
      <c r="AY310" s="5">
        <v>862</v>
      </c>
      <c r="AZ310" s="5">
        <v>863</v>
      </c>
      <c r="BA310" s="5"/>
      <c r="BB310" s="25">
        <v>240194</v>
      </c>
    </row>
    <row r="311" spans="1:54" s="9" customFormat="1" ht="12.75">
      <c r="A311" s="77"/>
      <c r="B311" s="78" t="s">
        <v>332</v>
      </c>
      <c r="C311" s="79" t="s">
        <v>48</v>
      </c>
      <c r="D311" s="68"/>
      <c r="E311" s="80">
        <f>E309+E252+E248+E214+E206+E201+E178+E152+E145+E136+E130+E138+E104+E65+E39+E37</f>
        <v>0</v>
      </c>
      <c r="F311" s="68">
        <f aca="true" t="shared" si="107" ref="F311:AU311">F309+F252+F248+F214+F206+F201+F178+F152+F145+F136+F130+F138+F104+F65+F39+F37</f>
        <v>92</v>
      </c>
      <c r="G311" s="68">
        <f t="shared" si="107"/>
        <v>180</v>
      </c>
      <c r="H311" s="68">
        <f t="shared" si="107"/>
        <v>235</v>
      </c>
      <c r="I311" s="68">
        <f t="shared" si="107"/>
        <v>828</v>
      </c>
      <c r="J311" s="68">
        <f t="shared" si="107"/>
        <v>12</v>
      </c>
      <c r="K311" s="68">
        <f t="shared" si="107"/>
        <v>1163</v>
      </c>
      <c r="L311" s="68">
        <f t="shared" si="107"/>
        <v>24</v>
      </c>
      <c r="M311" s="68">
        <f t="shared" si="107"/>
        <v>574</v>
      </c>
      <c r="N311" s="68">
        <f t="shared" si="107"/>
        <v>259</v>
      </c>
      <c r="O311" s="68">
        <f t="shared" si="107"/>
        <v>1189</v>
      </c>
      <c r="P311" s="68">
        <f t="shared" si="107"/>
        <v>486</v>
      </c>
      <c r="Q311" s="68">
        <f t="shared" si="107"/>
        <v>932</v>
      </c>
      <c r="R311" s="68">
        <f t="shared" si="107"/>
        <v>2282</v>
      </c>
      <c r="S311" s="68">
        <f t="shared" si="107"/>
        <v>1362</v>
      </c>
      <c r="T311" s="68">
        <f t="shared" si="107"/>
        <v>1733</v>
      </c>
      <c r="U311" s="68">
        <f t="shared" si="107"/>
        <v>443</v>
      </c>
      <c r="V311" s="68">
        <f t="shared" si="107"/>
        <v>400</v>
      </c>
      <c r="W311" s="68">
        <f t="shared" si="107"/>
        <v>92</v>
      </c>
      <c r="X311" s="68">
        <f t="shared" si="107"/>
        <v>1815</v>
      </c>
      <c r="Y311" s="68">
        <f t="shared" si="107"/>
        <v>276</v>
      </c>
      <c r="Z311" s="68">
        <f t="shared" si="107"/>
        <v>1260</v>
      </c>
      <c r="AA311" s="68">
        <f t="shared" si="107"/>
        <v>141</v>
      </c>
      <c r="AB311" s="68">
        <f t="shared" si="107"/>
        <v>1700</v>
      </c>
      <c r="AC311" s="68">
        <f t="shared" si="107"/>
        <v>167</v>
      </c>
      <c r="AD311" s="68">
        <f t="shared" si="107"/>
        <v>831</v>
      </c>
      <c r="AE311" s="68">
        <f t="shared" si="107"/>
        <v>53</v>
      </c>
      <c r="AF311" s="68">
        <f t="shared" si="107"/>
        <v>1054</v>
      </c>
      <c r="AG311" s="68">
        <f t="shared" si="107"/>
        <v>82</v>
      </c>
      <c r="AH311" s="68">
        <f t="shared" si="107"/>
        <v>450</v>
      </c>
      <c r="AI311" s="68">
        <f t="shared" si="107"/>
        <v>30</v>
      </c>
      <c r="AJ311" s="68">
        <f t="shared" si="107"/>
        <v>102</v>
      </c>
      <c r="AK311" s="68">
        <f t="shared" si="107"/>
        <v>5</v>
      </c>
      <c r="AL311" s="68">
        <f t="shared" si="107"/>
        <v>351</v>
      </c>
      <c r="AM311" s="68">
        <f t="shared" si="107"/>
        <v>22</v>
      </c>
      <c r="AN311" s="68">
        <f t="shared" si="107"/>
        <v>218</v>
      </c>
      <c r="AO311" s="68">
        <f t="shared" si="107"/>
        <v>10</v>
      </c>
      <c r="AP311" s="68">
        <f t="shared" si="107"/>
        <v>12977</v>
      </c>
      <c r="AQ311" s="68">
        <f t="shared" si="107"/>
        <v>7876</v>
      </c>
      <c r="AR311" s="68">
        <f t="shared" si="107"/>
        <v>24</v>
      </c>
      <c r="AS311" s="68">
        <f t="shared" si="107"/>
        <v>116</v>
      </c>
      <c r="AT311" s="68">
        <f t="shared" si="107"/>
        <v>13001</v>
      </c>
      <c r="AU311" s="68">
        <f t="shared" si="107"/>
        <v>7992</v>
      </c>
      <c r="AV311" s="3"/>
      <c r="AW311" s="6" t="s">
        <v>415</v>
      </c>
      <c r="AX311" s="5" t="s">
        <v>416</v>
      </c>
      <c r="AY311" s="5">
        <v>862</v>
      </c>
      <c r="AZ311" s="5">
        <v>863</v>
      </c>
      <c r="BA311" s="5"/>
      <c r="BB311" s="25">
        <v>240194</v>
      </c>
    </row>
    <row r="312" spans="1:54" s="9" customFormat="1" ht="12.75">
      <c r="A312" s="77"/>
      <c r="B312" s="78" t="s">
        <v>333</v>
      </c>
      <c r="C312" s="79"/>
      <c r="D312" s="68"/>
      <c r="E312" s="80">
        <f>E310+E311</f>
        <v>0</v>
      </c>
      <c r="F312" s="68">
        <f aca="true" t="shared" si="108" ref="F312:AU312">F310+F311</f>
        <v>92</v>
      </c>
      <c r="G312" s="68">
        <f t="shared" si="108"/>
        <v>180</v>
      </c>
      <c r="H312" s="68">
        <f t="shared" si="108"/>
        <v>235</v>
      </c>
      <c r="I312" s="68">
        <f t="shared" si="108"/>
        <v>828</v>
      </c>
      <c r="J312" s="68">
        <f t="shared" si="108"/>
        <v>12</v>
      </c>
      <c r="K312" s="68">
        <f t="shared" si="108"/>
        <v>1163</v>
      </c>
      <c r="L312" s="68">
        <f t="shared" si="108"/>
        <v>24</v>
      </c>
      <c r="M312" s="68">
        <f t="shared" si="108"/>
        <v>574</v>
      </c>
      <c r="N312" s="68">
        <f t="shared" si="108"/>
        <v>259</v>
      </c>
      <c r="O312" s="68">
        <f t="shared" si="108"/>
        <v>1189</v>
      </c>
      <c r="P312" s="68">
        <f t="shared" si="108"/>
        <v>486</v>
      </c>
      <c r="Q312" s="68">
        <f t="shared" si="108"/>
        <v>932</v>
      </c>
      <c r="R312" s="68">
        <f t="shared" si="108"/>
        <v>2282</v>
      </c>
      <c r="S312" s="68">
        <f t="shared" si="108"/>
        <v>1362</v>
      </c>
      <c r="T312" s="68">
        <f t="shared" si="108"/>
        <v>1733</v>
      </c>
      <c r="U312" s="68">
        <f t="shared" si="108"/>
        <v>443</v>
      </c>
      <c r="V312" s="68">
        <f t="shared" si="108"/>
        <v>400</v>
      </c>
      <c r="W312" s="68">
        <f t="shared" si="108"/>
        <v>92</v>
      </c>
      <c r="X312" s="68">
        <f t="shared" si="108"/>
        <v>1817</v>
      </c>
      <c r="Y312" s="68">
        <f t="shared" si="108"/>
        <v>276</v>
      </c>
      <c r="Z312" s="68">
        <f t="shared" si="108"/>
        <v>1262</v>
      </c>
      <c r="AA312" s="68">
        <f t="shared" si="108"/>
        <v>141</v>
      </c>
      <c r="AB312" s="68">
        <f t="shared" si="108"/>
        <v>1701</v>
      </c>
      <c r="AC312" s="68">
        <f t="shared" si="108"/>
        <v>167</v>
      </c>
      <c r="AD312" s="68">
        <f t="shared" si="108"/>
        <v>831</v>
      </c>
      <c r="AE312" s="68">
        <f t="shared" si="108"/>
        <v>53</v>
      </c>
      <c r="AF312" s="68">
        <f t="shared" si="108"/>
        <v>1054</v>
      </c>
      <c r="AG312" s="68">
        <f t="shared" si="108"/>
        <v>82</v>
      </c>
      <c r="AH312" s="68">
        <f t="shared" si="108"/>
        <v>450</v>
      </c>
      <c r="AI312" s="68">
        <f t="shared" si="108"/>
        <v>30</v>
      </c>
      <c r="AJ312" s="68">
        <f t="shared" si="108"/>
        <v>102</v>
      </c>
      <c r="AK312" s="68">
        <f t="shared" si="108"/>
        <v>5</v>
      </c>
      <c r="AL312" s="68">
        <f t="shared" si="108"/>
        <v>351</v>
      </c>
      <c r="AM312" s="68">
        <f t="shared" si="108"/>
        <v>22</v>
      </c>
      <c r="AN312" s="68">
        <f t="shared" si="108"/>
        <v>218</v>
      </c>
      <c r="AO312" s="68">
        <f t="shared" si="108"/>
        <v>10</v>
      </c>
      <c r="AP312" s="68">
        <f t="shared" si="108"/>
        <v>12982</v>
      </c>
      <c r="AQ312" s="68">
        <f t="shared" si="108"/>
        <v>7876</v>
      </c>
      <c r="AR312" s="68">
        <f t="shared" si="108"/>
        <v>24</v>
      </c>
      <c r="AS312" s="68">
        <f t="shared" si="108"/>
        <v>116</v>
      </c>
      <c r="AT312" s="68">
        <f t="shared" si="108"/>
        <v>13006</v>
      </c>
      <c r="AU312" s="81">
        <f t="shared" si="108"/>
        <v>7992</v>
      </c>
      <c r="AV312" s="3"/>
      <c r="AW312" s="6" t="s">
        <v>415</v>
      </c>
      <c r="AX312" s="5" t="s">
        <v>416</v>
      </c>
      <c r="AY312" s="5">
        <v>862</v>
      </c>
      <c r="AZ312" s="5">
        <v>863</v>
      </c>
      <c r="BA312" s="5"/>
      <c r="BB312" s="25">
        <v>240194</v>
      </c>
    </row>
    <row r="313" spans="1:54" ht="12.75">
      <c r="A313" s="77"/>
      <c r="B313" s="78" t="s">
        <v>334</v>
      </c>
      <c r="C313" s="79"/>
      <c r="D313" s="68"/>
      <c r="E313" s="80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12">
        <f aca="true" t="shared" si="109" ref="AP313:AP330">J313+L313+N313+P313+R313+T313+V313+X313+Z313+AB313+AD313+AF313+AH313+AJ313+AL313+AN313</f>
        <v>0</v>
      </c>
      <c r="AQ313" s="12">
        <f aca="true" t="shared" si="110" ref="AQ313:AQ330">E313+F313+G313+H313+I313+K313+M313+O313+Q313+S313+U313+W313+Y313+AA313+AC313+AE313+AG313+AI313+AK313+AM313+AO313</f>
        <v>0</v>
      </c>
      <c r="AR313" s="68"/>
      <c r="AS313" s="68"/>
      <c r="AT313" s="12">
        <f aca="true" t="shared" si="111" ref="AT313:AT330">AP313+AR313</f>
        <v>0</v>
      </c>
      <c r="AU313" s="81">
        <f aca="true" t="shared" si="112" ref="AU313:AU330">AQ313+AS313</f>
        <v>0</v>
      </c>
      <c r="AV313" s="3"/>
      <c r="AW313" s="6" t="s">
        <v>415</v>
      </c>
      <c r="AX313" s="5" t="s">
        <v>416</v>
      </c>
      <c r="AY313" s="5">
        <v>862</v>
      </c>
      <c r="AZ313" s="5">
        <v>863</v>
      </c>
      <c r="BA313" s="5"/>
      <c r="BB313" s="25">
        <v>240194</v>
      </c>
    </row>
    <row r="314" spans="1:54" ht="12.75" customHeight="1">
      <c r="A314" s="77">
        <v>6</v>
      </c>
      <c r="B314" s="78" t="s">
        <v>335</v>
      </c>
      <c r="C314" s="79"/>
      <c r="D314" s="68"/>
      <c r="E314" s="80">
        <v>3</v>
      </c>
      <c r="F314" s="68">
        <v>60</v>
      </c>
      <c r="G314" s="68">
        <v>121</v>
      </c>
      <c r="H314" s="68">
        <v>288</v>
      </c>
      <c r="I314" s="68">
        <v>932</v>
      </c>
      <c r="J314" s="68">
        <v>1</v>
      </c>
      <c r="K314" s="68">
        <v>1322</v>
      </c>
      <c r="L314" s="68">
        <v>16</v>
      </c>
      <c r="M314" s="68">
        <v>697</v>
      </c>
      <c r="N314" s="68">
        <v>111</v>
      </c>
      <c r="O314" s="68">
        <v>1197</v>
      </c>
      <c r="P314" s="68">
        <v>282</v>
      </c>
      <c r="Q314" s="68">
        <v>1012</v>
      </c>
      <c r="R314" s="68">
        <v>1605</v>
      </c>
      <c r="S314" s="68">
        <v>1747</v>
      </c>
      <c r="T314" s="68">
        <v>1471</v>
      </c>
      <c r="U314" s="68">
        <v>557</v>
      </c>
      <c r="V314" s="68">
        <v>355</v>
      </c>
      <c r="W314" s="68">
        <v>105</v>
      </c>
      <c r="X314" s="68">
        <v>1780</v>
      </c>
      <c r="Y314" s="68">
        <v>435</v>
      </c>
      <c r="Z314" s="68">
        <v>1363</v>
      </c>
      <c r="AA314" s="68">
        <v>272</v>
      </c>
      <c r="AB314" s="68">
        <v>1813</v>
      </c>
      <c r="AC314" s="68">
        <v>307</v>
      </c>
      <c r="AD314" s="68">
        <v>1079</v>
      </c>
      <c r="AE314" s="68">
        <v>172</v>
      </c>
      <c r="AF314" s="68">
        <v>1574</v>
      </c>
      <c r="AG314" s="68">
        <v>221</v>
      </c>
      <c r="AH314" s="68">
        <v>832</v>
      </c>
      <c r="AI314" s="68">
        <v>110</v>
      </c>
      <c r="AJ314" s="68">
        <v>241</v>
      </c>
      <c r="AK314" s="68">
        <v>28</v>
      </c>
      <c r="AL314" s="68">
        <v>965</v>
      </c>
      <c r="AM314" s="68">
        <v>112</v>
      </c>
      <c r="AN314" s="68">
        <v>642</v>
      </c>
      <c r="AO314" s="68">
        <v>52</v>
      </c>
      <c r="AP314" s="12">
        <f t="shared" si="109"/>
        <v>14130</v>
      </c>
      <c r="AQ314" s="12">
        <f t="shared" si="110"/>
        <v>9750</v>
      </c>
      <c r="AR314" s="12">
        <v>76</v>
      </c>
      <c r="AS314" s="12">
        <v>189</v>
      </c>
      <c r="AT314" s="12">
        <f t="shared" si="111"/>
        <v>14206</v>
      </c>
      <c r="AU314" s="81">
        <f t="shared" si="112"/>
        <v>9939</v>
      </c>
      <c r="AV314" s="3">
        <f t="shared" si="93"/>
        <v>6</v>
      </c>
      <c r="AW314" s="6" t="s">
        <v>415</v>
      </c>
      <c r="AX314" s="5" t="s">
        <v>416</v>
      </c>
      <c r="AY314" s="5">
        <v>862</v>
      </c>
      <c r="AZ314" s="5">
        <v>863</v>
      </c>
      <c r="BA314" s="5"/>
      <c r="BB314" s="25">
        <v>240194</v>
      </c>
    </row>
    <row r="315" spans="1:54" ht="12.75">
      <c r="A315" s="77">
        <v>7</v>
      </c>
      <c r="B315" s="78" t="s">
        <v>351</v>
      </c>
      <c r="C315" s="79"/>
      <c r="D315" s="68"/>
      <c r="E315" s="80"/>
      <c r="F315" s="68"/>
      <c r="G315" s="68"/>
      <c r="H315" s="68"/>
      <c r="I315" s="68"/>
      <c r="J315" s="68"/>
      <c r="K315" s="68"/>
      <c r="L315" s="68"/>
      <c r="M315" s="68"/>
      <c r="N315" s="68"/>
      <c r="O315" s="68">
        <v>2</v>
      </c>
      <c r="P315" s="68"/>
      <c r="Q315" s="68">
        <v>1</v>
      </c>
      <c r="R315" s="68">
        <v>5</v>
      </c>
      <c r="S315" s="68"/>
      <c r="T315" s="68">
        <v>6</v>
      </c>
      <c r="U315" s="68">
        <v>4</v>
      </c>
      <c r="V315" s="68">
        <v>1</v>
      </c>
      <c r="W315" s="68"/>
      <c r="X315" s="68">
        <v>4</v>
      </c>
      <c r="Y315" s="68">
        <v>2</v>
      </c>
      <c r="Z315" s="68">
        <v>1</v>
      </c>
      <c r="AA315" s="68"/>
      <c r="AB315" s="68">
        <v>3</v>
      </c>
      <c r="AC315" s="68"/>
      <c r="AD315" s="68"/>
      <c r="AE315" s="68"/>
      <c r="AF315" s="68"/>
      <c r="AG315" s="68">
        <v>1</v>
      </c>
      <c r="AH315" s="68"/>
      <c r="AI315" s="68"/>
      <c r="AJ315" s="68">
        <v>1</v>
      </c>
      <c r="AK315" s="68"/>
      <c r="AL315" s="68"/>
      <c r="AM315" s="68"/>
      <c r="AN315" s="68"/>
      <c r="AO315" s="68"/>
      <c r="AP315" s="12">
        <f t="shared" si="109"/>
        <v>21</v>
      </c>
      <c r="AQ315" s="12">
        <f t="shared" si="110"/>
        <v>10</v>
      </c>
      <c r="AR315" s="68"/>
      <c r="AS315" s="68"/>
      <c r="AT315" s="12">
        <f t="shared" si="111"/>
        <v>21</v>
      </c>
      <c r="AU315" s="81">
        <f t="shared" si="112"/>
        <v>10</v>
      </c>
      <c r="AV315" s="3">
        <f t="shared" si="93"/>
        <v>7</v>
      </c>
      <c r="AW315" s="6" t="s">
        <v>415</v>
      </c>
      <c r="AX315" s="5" t="s">
        <v>416</v>
      </c>
      <c r="AY315" s="5">
        <v>862</v>
      </c>
      <c r="AZ315" s="5">
        <v>863</v>
      </c>
      <c r="BA315" s="5"/>
      <c r="BB315" s="25">
        <v>240194</v>
      </c>
    </row>
    <row r="316" spans="1:54" ht="12.75">
      <c r="A316" s="77">
        <v>8</v>
      </c>
      <c r="B316" s="78" t="s">
        <v>336</v>
      </c>
      <c r="C316" s="79"/>
      <c r="D316" s="68"/>
      <c r="E316" s="80"/>
      <c r="F316" s="68"/>
      <c r="G316" s="68"/>
      <c r="H316" s="68"/>
      <c r="I316" s="68">
        <v>2</v>
      </c>
      <c r="J316" s="68"/>
      <c r="K316" s="68"/>
      <c r="L316" s="68"/>
      <c r="M316" s="68"/>
      <c r="N316" s="68"/>
      <c r="O316" s="68">
        <v>1</v>
      </c>
      <c r="P316" s="68"/>
      <c r="Q316" s="68">
        <v>1</v>
      </c>
      <c r="R316" s="68"/>
      <c r="S316" s="68">
        <v>1</v>
      </c>
      <c r="T316" s="68">
        <v>1</v>
      </c>
      <c r="U316" s="68"/>
      <c r="V316" s="68"/>
      <c r="W316" s="68"/>
      <c r="X316" s="68"/>
      <c r="Y316" s="68">
        <v>1</v>
      </c>
      <c r="Z316" s="68"/>
      <c r="AA316" s="68"/>
      <c r="AB316" s="68"/>
      <c r="AC316" s="68"/>
      <c r="AD316" s="68"/>
      <c r="AE316" s="68"/>
      <c r="AF316" s="68"/>
      <c r="AG316" s="68"/>
      <c r="AH316" s="68">
        <v>1</v>
      </c>
      <c r="AI316" s="68"/>
      <c r="AJ316" s="68"/>
      <c r="AK316" s="68"/>
      <c r="AL316" s="68"/>
      <c r="AM316" s="68"/>
      <c r="AN316" s="68"/>
      <c r="AO316" s="68"/>
      <c r="AP316" s="12">
        <f t="shared" si="109"/>
        <v>2</v>
      </c>
      <c r="AQ316" s="12">
        <f t="shared" si="110"/>
        <v>6</v>
      </c>
      <c r="AR316" s="68"/>
      <c r="AS316" s="68"/>
      <c r="AT316" s="12">
        <f t="shared" si="111"/>
        <v>2</v>
      </c>
      <c r="AU316" s="81">
        <f t="shared" si="112"/>
        <v>6</v>
      </c>
      <c r="AV316" s="3">
        <f t="shared" si="93"/>
        <v>8</v>
      </c>
      <c r="AW316" s="6" t="s">
        <v>415</v>
      </c>
      <c r="AX316" s="5" t="s">
        <v>416</v>
      </c>
      <c r="AY316" s="5">
        <v>862</v>
      </c>
      <c r="AZ316" s="5">
        <v>863</v>
      </c>
      <c r="BA316" s="5"/>
      <c r="BB316" s="25">
        <v>240194</v>
      </c>
    </row>
    <row r="317" spans="1:54" ht="12.75">
      <c r="A317" s="77">
        <v>9</v>
      </c>
      <c r="B317" s="78" t="s">
        <v>337</v>
      </c>
      <c r="C317" s="79"/>
      <c r="D317" s="68"/>
      <c r="E317" s="80"/>
      <c r="F317" s="68"/>
      <c r="G317" s="68"/>
      <c r="H317" s="68"/>
      <c r="I317" s="68">
        <v>1</v>
      </c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12">
        <f t="shared" si="109"/>
        <v>0</v>
      </c>
      <c r="AQ317" s="12">
        <f t="shared" si="110"/>
        <v>1</v>
      </c>
      <c r="AR317" s="68"/>
      <c r="AS317" s="68"/>
      <c r="AT317" s="12">
        <f t="shared" si="111"/>
        <v>0</v>
      </c>
      <c r="AU317" s="81">
        <f t="shared" si="112"/>
        <v>1</v>
      </c>
      <c r="AV317" s="3">
        <f t="shared" si="93"/>
        <v>9</v>
      </c>
      <c r="AW317" s="6" t="s">
        <v>415</v>
      </c>
      <c r="AX317" s="5" t="s">
        <v>416</v>
      </c>
      <c r="AY317" s="5">
        <v>862</v>
      </c>
      <c r="AZ317" s="5">
        <v>863</v>
      </c>
      <c r="BA317" s="5"/>
      <c r="BB317" s="25">
        <v>240194</v>
      </c>
    </row>
    <row r="318" spans="1:54" ht="12.75">
      <c r="A318" s="77">
        <v>10</v>
      </c>
      <c r="B318" s="78" t="s">
        <v>338</v>
      </c>
      <c r="C318" s="79"/>
      <c r="D318" s="68"/>
      <c r="E318" s="80"/>
      <c r="F318" s="68">
        <v>2</v>
      </c>
      <c r="G318" s="68">
        <v>2</v>
      </c>
      <c r="H318" s="68">
        <v>3</v>
      </c>
      <c r="I318" s="68">
        <v>15</v>
      </c>
      <c r="J318" s="68"/>
      <c r="K318" s="68">
        <v>26</v>
      </c>
      <c r="L318" s="68"/>
      <c r="M318" s="68">
        <v>21</v>
      </c>
      <c r="N318" s="68">
        <v>1</v>
      </c>
      <c r="O318" s="68">
        <v>31</v>
      </c>
      <c r="P318" s="68">
        <v>6</v>
      </c>
      <c r="Q318" s="68">
        <v>18</v>
      </c>
      <c r="R318" s="68">
        <v>51</v>
      </c>
      <c r="S318" s="68">
        <v>33</v>
      </c>
      <c r="T318" s="68">
        <v>29</v>
      </c>
      <c r="U318" s="68">
        <v>10</v>
      </c>
      <c r="V318" s="68">
        <v>11</v>
      </c>
      <c r="W318" s="68">
        <v>3</v>
      </c>
      <c r="X318" s="68">
        <v>34</v>
      </c>
      <c r="Y318" s="68">
        <v>8</v>
      </c>
      <c r="Z318" s="68">
        <v>34</v>
      </c>
      <c r="AA318" s="68">
        <v>3</v>
      </c>
      <c r="AB318" s="68">
        <v>56</v>
      </c>
      <c r="AC318" s="68">
        <v>4</v>
      </c>
      <c r="AD318" s="68">
        <v>33</v>
      </c>
      <c r="AE318" s="68">
        <v>2</v>
      </c>
      <c r="AF318" s="68">
        <v>40</v>
      </c>
      <c r="AG318" s="68">
        <v>5</v>
      </c>
      <c r="AH318" s="68">
        <v>30</v>
      </c>
      <c r="AI318" s="68">
        <v>4</v>
      </c>
      <c r="AJ318" s="68">
        <v>4</v>
      </c>
      <c r="AK318" s="68"/>
      <c r="AL318" s="68">
        <v>47</v>
      </c>
      <c r="AM318" s="68">
        <v>5</v>
      </c>
      <c r="AN318" s="68">
        <v>29</v>
      </c>
      <c r="AO318" s="68">
        <v>4</v>
      </c>
      <c r="AP318" s="12">
        <f t="shared" si="109"/>
        <v>405</v>
      </c>
      <c r="AQ318" s="12">
        <f t="shared" si="110"/>
        <v>199</v>
      </c>
      <c r="AR318" s="68"/>
      <c r="AS318" s="68"/>
      <c r="AT318" s="12">
        <f t="shared" si="111"/>
        <v>405</v>
      </c>
      <c r="AU318" s="81">
        <f t="shared" si="112"/>
        <v>199</v>
      </c>
      <c r="AV318" s="3">
        <f t="shared" si="93"/>
        <v>10</v>
      </c>
      <c r="AW318" s="6" t="s">
        <v>415</v>
      </c>
      <c r="AX318" s="5" t="s">
        <v>416</v>
      </c>
      <c r="AY318" s="5">
        <v>862</v>
      </c>
      <c r="AZ318" s="5">
        <v>863</v>
      </c>
      <c r="BA318" s="5"/>
      <c r="BB318" s="25">
        <v>240194</v>
      </c>
    </row>
    <row r="319" spans="1:54" ht="12.75">
      <c r="A319" s="77">
        <v>11</v>
      </c>
      <c r="B319" s="78" t="s">
        <v>339</v>
      </c>
      <c r="C319" s="79"/>
      <c r="D319" s="68"/>
      <c r="E319" s="80"/>
      <c r="F319" s="68"/>
      <c r="G319" s="68"/>
      <c r="H319" s="68"/>
      <c r="I319" s="68">
        <v>1</v>
      </c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>
        <v>1</v>
      </c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12">
        <f t="shared" si="109"/>
        <v>0</v>
      </c>
      <c r="AQ319" s="12">
        <f t="shared" si="110"/>
        <v>2</v>
      </c>
      <c r="AR319" s="68"/>
      <c r="AS319" s="68"/>
      <c r="AT319" s="12">
        <f t="shared" si="111"/>
        <v>0</v>
      </c>
      <c r="AU319" s="81">
        <f t="shared" si="112"/>
        <v>2</v>
      </c>
      <c r="AV319" s="3">
        <f t="shared" si="93"/>
        <v>11</v>
      </c>
      <c r="AW319" s="6" t="s">
        <v>415</v>
      </c>
      <c r="AX319" s="5" t="s">
        <v>416</v>
      </c>
      <c r="AY319" s="5">
        <v>862</v>
      </c>
      <c r="AZ319" s="5">
        <v>863</v>
      </c>
      <c r="BA319" s="5"/>
      <c r="BB319" s="25">
        <v>240194</v>
      </c>
    </row>
    <row r="320" spans="1:54" ht="12.75">
      <c r="A320" s="77">
        <v>12</v>
      </c>
      <c r="B320" s="78" t="s">
        <v>340</v>
      </c>
      <c r="C320" s="79"/>
      <c r="D320" s="68"/>
      <c r="E320" s="80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>
        <v>1</v>
      </c>
      <c r="S320" s="68"/>
      <c r="T320" s="68"/>
      <c r="U320" s="68"/>
      <c r="V320" s="68"/>
      <c r="W320" s="68"/>
      <c r="X320" s="68"/>
      <c r="Y320" s="68"/>
      <c r="Z320" s="68"/>
      <c r="AA320" s="68"/>
      <c r="AB320" s="68">
        <v>1</v>
      </c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12">
        <f t="shared" si="109"/>
        <v>2</v>
      </c>
      <c r="AQ320" s="12">
        <f t="shared" si="110"/>
        <v>0</v>
      </c>
      <c r="AR320" s="68"/>
      <c r="AS320" s="68"/>
      <c r="AT320" s="12">
        <f t="shared" si="111"/>
        <v>2</v>
      </c>
      <c r="AU320" s="81">
        <f t="shared" si="112"/>
        <v>0</v>
      </c>
      <c r="AV320" s="3">
        <f t="shared" si="93"/>
        <v>12</v>
      </c>
      <c r="AW320" s="6" t="s">
        <v>415</v>
      </c>
      <c r="AX320" s="5" t="s">
        <v>416</v>
      </c>
      <c r="AY320" s="5">
        <v>862</v>
      </c>
      <c r="AZ320" s="5">
        <v>863</v>
      </c>
      <c r="BA320" s="5"/>
      <c r="BB320" s="25">
        <v>240194</v>
      </c>
    </row>
    <row r="321" spans="1:54" ht="12.75">
      <c r="A321" s="77">
        <v>13</v>
      </c>
      <c r="B321" s="78" t="s">
        <v>341</v>
      </c>
      <c r="C321" s="79"/>
      <c r="D321" s="68"/>
      <c r="E321" s="80"/>
      <c r="F321" s="68"/>
      <c r="G321" s="68"/>
      <c r="H321" s="68"/>
      <c r="I321" s="68">
        <v>1</v>
      </c>
      <c r="J321" s="68"/>
      <c r="K321" s="68"/>
      <c r="L321" s="68"/>
      <c r="M321" s="68"/>
      <c r="N321" s="68"/>
      <c r="O321" s="68"/>
      <c r="P321" s="68"/>
      <c r="Q321" s="68"/>
      <c r="R321" s="68"/>
      <c r="S321" s="68">
        <v>1</v>
      </c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>
        <v>1</v>
      </c>
      <c r="AF321" s="68">
        <v>1</v>
      </c>
      <c r="AG321" s="68"/>
      <c r="AH321" s="68"/>
      <c r="AI321" s="68"/>
      <c r="AJ321" s="68"/>
      <c r="AK321" s="68"/>
      <c r="AL321" s="68"/>
      <c r="AM321" s="68"/>
      <c r="AN321" s="68"/>
      <c r="AO321" s="68"/>
      <c r="AP321" s="12">
        <f t="shared" si="109"/>
        <v>1</v>
      </c>
      <c r="AQ321" s="12">
        <f t="shared" si="110"/>
        <v>3</v>
      </c>
      <c r="AR321" s="68"/>
      <c r="AS321" s="68"/>
      <c r="AT321" s="12">
        <f t="shared" si="111"/>
        <v>1</v>
      </c>
      <c r="AU321" s="81">
        <f t="shared" si="112"/>
        <v>3</v>
      </c>
      <c r="AV321" s="3">
        <f t="shared" si="93"/>
        <v>13</v>
      </c>
      <c r="AW321" s="6" t="s">
        <v>415</v>
      </c>
      <c r="AX321" s="5" t="s">
        <v>416</v>
      </c>
      <c r="AY321" s="5">
        <v>862</v>
      </c>
      <c r="AZ321" s="5">
        <v>863</v>
      </c>
      <c r="BA321" s="5"/>
      <c r="BB321" s="25">
        <v>240194</v>
      </c>
    </row>
    <row r="322" spans="1:54" ht="12.75">
      <c r="A322" s="77">
        <v>14</v>
      </c>
      <c r="B322" s="78" t="s">
        <v>342</v>
      </c>
      <c r="C322" s="79"/>
      <c r="D322" s="68"/>
      <c r="E322" s="80">
        <v>1</v>
      </c>
      <c r="F322" s="68">
        <v>1</v>
      </c>
      <c r="G322" s="68">
        <v>3</v>
      </c>
      <c r="H322" s="68">
        <v>4</v>
      </c>
      <c r="I322" s="68">
        <v>11</v>
      </c>
      <c r="J322" s="68"/>
      <c r="K322" s="68">
        <v>22</v>
      </c>
      <c r="L322" s="68"/>
      <c r="M322" s="68">
        <v>7</v>
      </c>
      <c r="N322" s="68"/>
      <c r="O322" s="68">
        <v>11</v>
      </c>
      <c r="P322" s="68">
        <v>4</v>
      </c>
      <c r="Q322" s="68">
        <v>17</v>
      </c>
      <c r="R322" s="68">
        <v>19</v>
      </c>
      <c r="S322" s="68">
        <v>18</v>
      </c>
      <c r="T322" s="68">
        <v>18</v>
      </c>
      <c r="U322" s="68">
        <v>6</v>
      </c>
      <c r="V322" s="68">
        <v>3</v>
      </c>
      <c r="W322" s="68"/>
      <c r="X322" s="68">
        <v>20</v>
      </c>
      <c r="Y322" s="68">
        <v>2</v>
      </c>
      <c r="Z322" s="68">
        <v>12</v>
      </c>
      <c r="AA322" s="68">
        <v>1</v>
      </c>
      <c r="AB322" s="68">
        <v>19</v>
      </c>
      <c r="AC322" s="68">
        <v>5</v>
      </c>
      <c r="AD322" s="68">
        <v>16</v>
      </c>
      <c r="AE322" s="68">
        <v>1</v>
      </c>
      <c r="AF322" s="68">
        <v>19</v>
      </c>
      <c r="AG322" s="68">
        <v>2</v>
      </c>
      <c r="AH322" s="68">
        <v>17</v>
      </c>
      <c r="AI322" s="68">
        <v>1</v>
      </c>
      <c r="AJ322" s="68">
        <v>3</v>
      </c>
      <c r="AK322" s="68"/>
      <c r="AL322" s="68">
        <v>16</v>
      </c>
      <c r="AM322" s="68">
        <v>1</v>
      </c>
      <c r="AN322" s="68">
        <v>6</v>
      </c>
      <c r="AO322" s="68">
        <v>1</v>
      </c>
      <c r="AP322" s="12">
        <f t="shared" si="109"/>
        <v>172</v>
      </c>
      <c r="AQ322" s="12">
        <f t="shared" si="110"/>
        <v>115</v>
      </c>
      <c r="AR322" s="68"/>
      <c r="AS322" s="68"/>
      <c r="AT322" s="12">
        <f t="shared" si="111"/>
        <v>172</v>
      </c>
      <c r="AU322" s="81">
        <f t="shared" si="112"/>
        <v>115</v>
      </c>
      <c r="AV322" s="3">
        <f t="shared" si="93"/>
        <v>14</v>
      </c>
      <c r="AW322" s="6" t="s">
        <v>415</v>
      </c>
      <c r="AX322" s="5" t="s">
        <v>416</v>
      </c>
      <c r="AY322" s="5">
        <v>862</v>
      </c>
      <c r="AZ322" s="5">
        <v>863</v>
      </c>
      <c r="BA322" s="5"/>
      <c r="BB322" s="25">
        <v>240194</v>
      </c>
    </row>
    <row r="323" spans="1:54" ht="12.75">
      <c r="A323" s="77">
        <v>15</v>
      </c>
      <c r="B323" s="78" t="s">
        <v>343</v>
      </c>
      <c r="C323" s="79"/>
      <c r="D323" s="68"/>
      <c r="E323" s="80"/>
      <c r="F323" s="68">
        <v>2</v>
      </c>
      <c r="G323" s="68">
        <v>1</v>
      </c>
      <c r="H323" s="68">
        <v>4</v>
      </c>
      <c r="I323" s="68">
        <v>5</v>
      </c>
      <c r="J323" s="68"/>
      <c r="K323" s="68">
        <v>11</v>
      </c>
      <c r="L323" s="68"/>
      <c r="M323" s="68">
        <v>8</v>
      </c>
      <c r="N323" s="68"/>
      <c r="O323" s="68">
        <v>14</v>
      </c>
      <c r="P323" s="68">
        <v>3</v>
      </c>
      <c r="Q323" s="68">
        <v>6</v>
      </c>
      <c r="R323" s="68">
        <v>12</v>
      </c>
      <c r="S323" s="68">
        <v>12</v>
      </c>
      <c r="T323" s="68">
        <v>4</v>
      </c>
      <c r="U323" s="68">
        <v>1</v>
      </c>
      <c r="V323" s="68">
        <v>2</v>
      </c>
      <c r="W323" s="68">
        <v>2</v>
      </c>
      <c r="X323" s="68">
        <v>13</v>
      </c>
      <c r="Y323" s="68">
        <v>3</v>
      </c>
      <c r="Z323" s="68">
        <v>8</v>
      </c>
      <c r="AA323" s="68">
        <v>2</v>
      </c>
      <c r="AB323" s="68">
        <v>3</v>
      </c>
      <c r="AC323" s="68"/>
      <c r="AD323" s="68">
        <v>7</v>
      </c>
      <c r="AE323" s="68"/>
      <c r="AF323" s="68">
        <v>7</v>
      </c>
      <c r="AG323" s="68">
        <v>1</v>
      </c>
      <c r="AH323" s="68">
        <v>5</v>
      </c>
      <c r="AI323" s="68"/>
      <c r="AJ323" s="68">
        <v>1</v>
      </c>
      <c r="AK323" s="68"/>
      <c r="AL323" s="68">
        <v>3</v>
      </c>
      <c r="AM323" s="68">
        <v>1</v>
      </c>
      <c r="AN323" s="68">
        <v>3</v>
      </c>
      <c r="AO323" s="68"/>
      <c r="AP323" s="12">
        <f t="shared" si="109"/>
        <v>71</v>
      </c>
      <c r="AQ323" s="12">
        <f t="shared" si="110"/>
        <v>73</v>
      </c>
      <c r="AR323" s="68"/>
      <c r="AS323" s="68"/>
      <c r="AT323" s="12">
        <f t="shared" si="111"/>
        <v>71</v>
      </c>
      <c r="AU323" s="81">
        <f t="shared" si="112"/>
        <v>73</v>
      </c>
      <c r="AV323" s="3">
        <f t="shared" si="93"/>
        <v>15</v>
      </c>
      <c r="AW323" s="6" t="s">
        <v>415</v>
      </c>
      <c r="AX323" s="5" t="s">
        <v>416</v>
      </c>
      <c r="AY323" s="5">
        <v>862</v>
      </c>
      <c r="AZ323" s="5">
        <v>863</v>
      </c>
      <c r="BA323" s="5"/>
      <c r="BB323" s="25">
        <v>240194</v>
      </c>
    </row>
    <row r="324" spans="1:54" ht="12.75">
      <c r="A324" s="77">
        <v>16</v>
      </c>
      <c r="B324" s="78" t="s">
        <v>344</v>
      </c>
      <c r="C324" s="79"/>
      <c r="D324" s="68"/>
      <c r="E324" s="80"/>
      <c r="F324" s="68">
        <v>1</v>
      </c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>
        <v>1</v>
      </c>
      <c r="Z324" s="68"/>
      <c r="AA324" s="68"/>
      <c r="AB324" s="68">
        <v>1</v>
      </c>
      <c r="AC324" s="68"/>
      <c r="AD324" s="68"/>
      <c r="AE324" s="68"/>
      <c r="AF324" s="68">
        <v>2</v>
      </c>
      <c r="AG324" s="68"/>
      <c r="AH324" s="68">
        <v>1</v>
      </c>
      <c r="AI324" s="68"/>
      <c r="AJ324" s="68"/>
      <c r="AK324" s="68"/>
      <c r="AL324" s="68"/>
      <c r="AM324" s="68"/>
      <c r="AN324" s="68"/>
      <c r="AO324" s="68"/>
      <c r="AP324" s="12">
        <f t="shared" si="109"/>
        <v>4</v>
      </c>
      <c r="AQ324" s="12">
        <f t="shared" si="110"/>
        <v>2</v>
      </c>
      <c r="AR324" s="68"/>
      <c r="AS324" s="68"/>
      <c r="AT324" s="12">
        <f t="shared" si="111"/>
        <v>4</v>
      </c>
      <c r="AU324" s="81">
        <f t="shared" si="112"/>
        <v>2</v>
      </c>
      <c r="AV324" s="3">
        <f t="shared" si="93"/>
        <v>16</v>
      </c>
      <c r="AW324" s="6" t="s">
        <v>415</v>
      </c>
      <c r="AX324" s="5" t="s">
        <v>416</v>
      </c>
      <c r="AY324" s="5">
        <v>862</v>
      </c>
      <c r="AZ324" s="5">
        <v>863</v>
      </c>
      <c r="BA324" s="5"/>
      <c r="BB324" s="25">
        <v>240194</v>
      </c>
    </row>
    <row r="325" spans="1:54" ht="12.75">
      <c r="A325" s="77">
        <v>17</v>
      </c>
      <c r="B325" s="78" t="s">
        <v>345</v>
      </c>
      <c r="C325" s="79"/>
      <c r="D325" s="68"/>
      <c r="E325" s="80"/>
      <c r="F325" s="68">
        <v>10</v>
      </c>
      <c r="G325" s="68">
        <v>20</v>
      </c>
      <c r="H325" s="68">
        <v>23</v>
      </c>
      <c r="I325" s="68">
        <v>41</v>
      </c>
      <c r="J325" s="68"/>
      <c r="K325" s="68">
        <v>60</v>
      </c>
      <c r="L325" s="68"/>
      <c r="M325" s="68">
        <v>31</v>
      </c>
      <c r="N325" s="68"/>
      <c r="O325" s="68">
        <v>45</v>
      </c>
      <c r="P325" s="68">
        <v>7</v>
      </c>
      <c r="Q325" s="68">
        <v>50</v>
      </c>
      <c r="R325" s="68">
        <v>64</v>
      </c>
      <c r="S325" s="68">
        <v>69</v>
      </c>
      <c r="T325" s="68">
        <v>45</v>
      </c>
      <c r="U325" s="68">
        <v>13</v>
      </c>
      <c r="V325" s="68">
        <v>11</v>
      </c>
      <c r="W325" s="68">
        <v>5</v>
      </c>
      <c r="X325" s="68">
        <v>51</v>
      </c>
      <c r="Y325" s="68">
        <v>13</v>
      </c>
      <c r="Z325" s="68">
        <v>44</v>
      </c>
      <c r="AA325" s="68">
        <v>10</v>
      </c>
      <c r="AB325" s="68">
        <v>70</v>
      </c>
      <c r="AC325" s="68">
        <v>18</v>
      </c>
      <c r="AD325" s="68">
        <v>56</v>
      </c>
      <c r="AE325" s="68">
        <v>4</v>
      </c>
      <c r="AF325" s="68">
        <v>71</v>
      </c>
      <c r="AG325" s="68">
        <v>11</v>
      </c>
      <c r="AH325" s="68">
        <v>33</v>
      </c>
      <c r="AI325" s="68">
        <v>4</v>
      </c>
      <c r="AJ325" s="68">
        <v>11</v>
      </c>
      <c r="AK325" s="68">
        <v>7</v>
      </c>
      <c r="AL325" s="68">
        <v>50</v>
      </c>
      <c r="AM325" s="68">
        <v>3</v>
      </c>
      <c r="AN325" s="68">
        <v>37</v>
      </c>
      <c r="AO325" s="68">
        <v>7</v>
      </c>
      <c r="AP325" s="12">
        <f t="shared" si="109"/>
        <v>550</v>
      </c>
      <c r="AQ325" s="12">
        <f t="shared" si="110"/>
        <v>444</v>
      </c>
      <c r="AR325" s="68"/>
      <c r="AS325" s="68"/>
      <c r="AT325" s="12">
        <f t="shared" si="111"/>
        <v>550</v>
      </c>
      <c r="AU325" s="81">
        <f t="shared" si="112"/>
        <v>444</v>
      </c>
      <c r="AV325" s="3">
        <f t="shared" si="93"/>
        <v>17</v>
      </c>
      <c r="AW325" s="6" t="s">
        <v>415</v>
      </c>
      <c r="AX325" s="5" t="s">
        <v>416</v>
      </c>
      <c r="AY325" s="5">
        <v>862</v>
      </c>
      <c r="AZ325" s="5">
        <v>863</v>
      </c>
      <c r="BA325" s="5"/>
      <c r="BB325" s="25">
        <v>240194</v>
      </c>
    </row>
    <row r="326" spans="1:54" ht="12.75">
      <c r="A326" s="77">
        <v>18</v>
      </c>
      <c r="B326" s="78" t="s">
        <v>346</v>
      </c>
      <c r="C326" s="79"/>
      <c r="D326" s="68"/>
      <c r="E326" s="80"/>
      <c r="F326" s="68">
        <v>5</v>
      </c>
      <c r="G326" s="68">
        <v>3</v>
      </c>
      <c r="H326" s="68">
        <v>11</v>
      </c>
      <c r="I326" s="68">
        <v>23</v>
      </c>
      <c r="J326" s="68"/>
      <c r="K326" s="68">
        <v>34</v>
      </c>
      <c r="L326" s="68"/>
      <c r="M326" s="68">
        <v>11</v>
      </c>
      <c r="N326" s="68">
        <v>2</v>
      </c>
      <c r="O326" s="68">
        <v>22</v>
      </c>
      <c r="P326" s="68">
        <v>13</v>
      </c>
      <c r="Q326" s="68">
        <v>12</v>
      </c>
      <c r="R326" s="68">
        <v>42</v>
      </c>
      <c r="S326" s="68">
        <v>50</v>
      </c>
      <c r="T326" s="68">
        <v>36</v>
      </c>
      <c r="U326" s="68">
        <v>21</v>
      </c>
      <c r="V326" s="68">
        <v>6</v>
      </c>
      <c r="W326" s="68">
        <v>1</v>
      </c>
      <c r="X326" s="68">
        <v>40</v>
      </c>
      <c r="Y326" s="68">
        <v>7</v>
      </c>
      <c r="Z326" s="68">
        <v>31</v>
      </c>
      <c r="AA326" s="68">
        <v>2</v>
      </c>
      <c r="AB326" s="68">
        <v>30</v>
      </c>
      <c r="AC326" s="68">
        <v>3</v>
      </c>
      <c r="AD326" s="68">
        <v>17</v>
      </c>
      <c r="AE326" s="68">
        <v>1</v>
      </c>
      <c r="AF326" s="68">
        <v>26</v>
      </c>
      <c r="AG326" s="68">
        <v>3</v>
      </c>
      <c r="AH326" s="68">
        <v>22</v>
      </c>
      <c r="AI326" s="68">
        <v>2</v>
      </c>
      <c r="AJ326" s="68">
        <v>5</v>
      </c>
      <c r="AK326" s="68"/>
      <c r="AL326" s="68">
        <v>17</v>
      </c>
      <c r="AM326" s="68">
        <v>1</v>
      </c>
      <c r="AN326" s="68">
        <v>15</v>
      </c>
      <c r="AO326" s="68">
        <v>2</v>
      </c>
      <c r="AP326" s="12">
        <f t="shared" si="109"/>
        <v>302</v>
      </c>
      <c r="AQ326" s="12">
        <f t="shared" si="110"/>
        <v>214</v>
      </c>
      <c r="AR326" s="68"/>
      <c r="AS326" s="68"/>
      <c r="AT326" s="12">
        <f t="shared" si="111"/>
        <v>302</v>
      </c>
      <c r="AU326" s="81">
        <f t="shared" si="112"/>
        <v>214</v>
      </c>
      <c r="AV326" s="3">
        <f t="shared" si="93"/>
        <v>18</v>
      </c>
      <c r="AW326" s="6" t="s">
        <v>415</v>
      </c>
      <c r="AX326" s="5" t="s">
        <v>416</v>
      </c>
      <c r="AY326" s="5">
        <v>862</v>
      </c>
      <c r="AZ326" s="5">
        <v>863</v>
      </c>
      <c r="BA326" s="5"/>
      <c r="BB326" s="25">
        <v>240194</v>
      </c>
    </row>
    <row r="327" spans="1:54" ht="12.75">
      <c r="A327" s="77">
        <v>19</v>
      </c>
      <c r="B327" s="78" t="s">
        <v>347</v>
      </c>
      <c r="C327" s="79"/>
      <c r="D327" s="68"/>
      <c r="E327" s="80"/>
      <c r="F327" s="68"/>
      <c r="G327" s="68"/>
      <c r="H327" s="68">
        <v>7</v>
      </c>
      <c r="I327" s="68">
        <v>10</v>
      </c>
      <c r="J327" s="68"/>
      <c r="K327" s="68">
        <v>10</v>
      </c>
      <c r="L327" s="68"/>
      <c r="M327" s="68">
        <v>10</v>
      </c>
      <c r="N327" s="68">
        <v>2</v>
      </c>
      <c r="O327" s="68">
        <v>20</v>
      </c>
      <c r="P327" s="68">
        <v>8</v>
      </c>
      <c r="Q327" s="68">
        <v>13</v>
      </c>
      <c r="R327" s="68">
        <v>23</v>
      </c>
      <c r="S327" s="68">
        <v>15</v>
      </c>
      <c r="T327" s="68">
        <v>14</v>
      </c>
      <c r="U327" s="68">
        <v>4</v>
      </c>
      <c r="V327" s="68">
        <v>5</v>
      </c>
      <c r="W327" s="68">
        <v>1</v>
      </c>
      <c r="X327" s="68">
        <v>10</v>
      </c>
      <c r="Y327" s="68">
        <v>5</v>
      </c>
      <c r="Z327" s="68">
        <v>16</v>
      </c>
      <c r="AA327" s="68"/>
      <c r="AB327" s="68">
        <v>14</v>
      </c>
      <c r="AC327" s="68">
        <v>2</v>
      </c>
      <c r="AD327" s="68">
        <v>12</v>
      </c>
      <c r="AE327" s="68">
        <v>1</v>
      </c>
      <c r="AF327" s="68">
        <v>15</v>
      </c>
      <c r="AG327" s="68"/>
      <c r="AH327" s="68">
        <v>4</v>
      </c>
      <c r="AI327" s="68">
        <v>1</v>
      </c>
      <c r="AJ327" s="68">
        <v>2</v>
      </c>
      <c r="AK327" s="68">
        <v>1</v>
      </c>
      <c r="AL327" s="68">
        <v>4</v>
      </c>
      <c r="AM327" s="68"/>
      <c r="AN327" s="68">
        <v>3</v>
      </c>
      <c r="AO327" s="68"/>
      <c r="AP327" s="12">
        <f t="shared" si="109"/>
        <v>132</v>
      </c>
      <c r="AQ327" s="12">
        <f t="shared" si="110"/>
        <v>100</v>
      </c>
      <c r="AR327" s="68"/>
      <c r="AS327" s="68"/>
      <c r="AT327" s="12">
        <f t="shared" si="111"/>
        <v>132</v>
      </c>
      <c r="AU327" s="81">
        <f t="shared" si="112"/>
        <v>100</v>
      </c>
      <c r="AV327" s="3">
        <f t="shared" si="93"/>
        <v>19</v>
      </c>
      <c r="AW327" s="6" t="s">
        <v>415</v>
      </c>
      <c r="AX327" s="5" t="s">
        <v>416</v>
      </c>
      <c r="AY327" s="5">
        <v>862</v>
      </c>
      <c r="AZ327" s="5">
        <v>863</v>
      </c>
      <c r="BA327" s="5"/>
      <c r="BB327" s="25">
        <v>240194</v>
      </c>
    </row>
    <row r="328" spans="1:54" ht="12.75">
      <c r="A328" s="77">
        <v>20</v>
      </c>
      <c r="B328" s="78" t="s">
        <v>348</v>
      </c>
      <c r="C328" s="79"/>
      <c r="D328" s="68"/>
      <c r="E328" s="80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>
        <v>1</v>
      </c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12">
        <f t="shared" si="109"/>
        <v>1</v>
      </c>
      <c r="AQ328" s="12">
        <f t="shared" si="110"/>
        <v>0</v>
      </c>
      <c r="AR328" s="68"/>
      <c r="AS328" s="68"/>
      <c r="AT328" s="12">
        <f t="shared" si="111"/>
        <v>1</v>
      </c>
      <c r="AU328" s="81">
        <f t="shared" si="112"/>
        <v>0</v>
      </c>
      <c r="AV328" s="3">
        <f t="shared" si="93"/>
        <v>20</v>
      </c>
      <c r="AW328" s="6" t="s">
        <v>415</v>
      </c>
      <c r="AX328" s="5" t="s">
        <v>416</v>
      </c>
      <c r="AY328" s="5">
        <v>862</v>
      </c>
      <c r="AZ328" s="5">
        <v>863</v>
      </c>
      <c r="BA328" s="5"/>
      <c r="BB328" s="25">
        <v>240194</v>
      </c>
    </row>
    <row r="329" spans="1:54" ht="12.75">
      <c r="A329" s="77">
        <v>21</v>
      </c>
      <c r="B329" s="78" t="s">
        <v>349</v>
      </c>
      <c r="C329" s="79"/>
      <c r="D329" s="68"/>
      <c r="E329" s="80"/>
      <c r="F329" s="68"/>
      <c r="G329" s="68">
        <v>2</v>
      </c>
      <c r="H329" s="68">
        <v>3</v>
      </c>
      <c r="I329" s="68">
        <v>7</v>
      </c>
      <c r="J329" s="68"/>
      <c r="K329" s="68">
        <v>9</v>
      </c>
      <c r="L329" s="68"/>
      <c r="M329" s="68">
        <v>1</v>
      </c>
      <c r="N329" s="68"/>
      <c r="O329" s="68">
        <v>10</v>
      </c>
      <c r="P329" s="68">
        <v>1</v>
      </c>
      <c r="Q329" s="68">
        <v>1</v>
      </c>
      <c r="R329" s="68">
        <v>11</v>
      </c>
      <c r="S329" s="68">
        <v>7</v>
      </c>
      <c r="T329" s="68">
        <v>4</v>
      </c>
      <c r="U329" s="68">
        <v>1</v>
      </c>
      <c r="V329" s="68">
        <v>1</v>
      </c>
      <c r="W329" s="68">
        <v>2</v>
      </c>
      <c r="X329" s="68">
        <v>5</v>
      </c>
      <c r="Y329" s="68"/>
      <c r="Z329" s="68">
        <v>4</v>
      </c>
      <c r="AA329" s="68">
        <v>1</v>
      </c>
      <c r="AB329" s="68">
        <v>4</v>
      </c>
      <c r="AC329" s="68"/>
      <c r="AD329" s="68">
        <v>6</v>
      </c>
      <c r="AE329" s="68"/>
      <c r="AF329" s="68">
        <v>10</v>
      </c>
      <c r="AG329" s="68"/>
      <c r="AH329" s="68">
        <v>1</v>
      </c>
      <c r="AI329" s="68">
        <v>1</v>
      </c>
      <c r="AJ329" s="68"/>
      <c r="AK329" s="68"/>
      <c r="AL329" s="68">
        <v>11</v>
      </c>
      <c r="AM329" s="68"/>
      <c r="AN329" s="68">
        <v>5</v>
      </c>
      <c r="AO329" s="68">
        <v>1</v>
      </c>
      <c r="AP329" s="12">
        <f t="shared" si="109"/>
        <v>63</v>
      </c>
      <c r="AQ329" s="12">
        <f t="shared" si="110"/>
        <v>46</v>
      </c>
      <c r="AR329" s="68"/>
      <c r="AS329" s="68"/>
      <c r="AT329" s="12">
        <f t="shared" si="111"/>
        <v>63</v>
      </c>
      <c r="AU329" s="81">
        <f t="shared" si="112"/>
        <v>46</v>
      </c>
      <c r="AV329" s="3">
        <f t="shared" si="93"/>
        <v>21</v>
      </c>
      <c r="AW329" s="6" t="s">
        <v>415</v>
      </c>
      <c r="AX329" s="5" t="s">
        <v>416</v>
      </c>
      <c r="AY329" s="5">
        <v>862</v>
      </c>
      <c r="AZ329" s="5">
        <v>863</v>
      </c>
      <c r="BA329" s="5"/>
      <c r="BB329" s="25">
        <v>240194</v>
      </c>
    </row>
    <row r="330" spans="1:54" ht="12.75">
      <c r="A330" s="77">
        <v>22</v>
      </c>
      <c r="B330" s="78" t="s">
        <v>350</v>
      </c>
      <c r="C330" s="79"/>
      <c r="D330" s="68"/>
      <c r="E330" s="80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>
        <v>1</v>
      </c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12">
        <f t="shared" si="109"/>
        <v>1</v>
      </c>
      <c r="AQ330" s="12">
        <f t="shared" si="110"/>
        <v>0</v>
      </c>
      <c r="AR330" s="68"/>
      <c r="AS330" s="68"/>
      <c r="AT330" s="12">
        <f t="shared" si="111"/>
        <v>1</v>
      </c>
      <c r="AU330" s="81">
        <f t="shared" si="112"/>
        <v>0</v>
      </c>
      <c r="AV330" s="3">
        <f aca="true" t="shared" si="113" ref="AV330:AV393">A330</f>
        <v>22</v>
      </c>
      <c r="AW330" s="6" t="s">
        <v>415</v>
      </c>
      <c r="AX330" s="5" t="s">
        <v>416</v>
      </c>
      <c r="AY330" s="5">
        <v>862</v>
      </c>
      <c r="AZ330" s="5">
        <v>863</v>
      </c>
      <c r="BA330" s="5"/>
      <c r="BB330" s="25">
        <v>240194</v>
      </c>
    </row>
    <row r="331" spans="1:54" s="9" customFormat="1" ht="12.75">
      <c r="A331" s="77"/>
      <c r="B331" s="78" t="s">
        <v>352</v>
      </c>
      <c r="C331" s="79"/>
      <c r="D331" s="68"/>
      <c r="E331" s="80">
        <f>SUM(E314:E330)</f>
        <v>4</v>
      </c>
      <c r="F331" s="68">
        <f aca="true" t="shared" si="114" ref="F331:AU331">SUM(F314:F330)</f>
        <v>81</v>
      </c>
      <c r="G331" s="68">
        <f t="shared" si="114"/>
        <v>152</v>
      </c>
      <c r="H331" s="68">
        <f t="shared" si="114"/>
        <v>343</v>
      </c>
      <c r="I331" s="68">
        <f t="shared" si="114"/>
        <v>1049</v>
      </c>
      <c r="J331" s="68">
        <f t="shared" si="114"/>
        <v>1</v>
      </c>
      <c r="K331" s="68">
        <f t="shared" si="114"/>
        <v>1494</v>
      </c>
      <c r="L331" s="68">
        <f t="shared" si="114"/>
        <v>16</v>
      </c>
      <c r="M331" s="68">
        <f t="shared" si="114"/>
        <v>786</v>
      </c>
      <c r="N331" s="68">
        <f t="shared" si="114"/>
        <v>116</v>
      </c>
      <c r="O331" s="68">
        <f t="shared" si="114"/>
        <v>1353</v>
      </c>
      <c r="P331" s="68">
        <f t="shared" si="114"/>
        <v>324</v>
      </c>
      <c r="Q331" s="68">
        <f t="shared" si="114"/>
        <v>1131</v>
      </c>
      <c r="R331" s="68">
        <f t="shared" si="114"/>
        <v>1833</v>
      </c>
      <c r="S331" s="68">
        <f t="shared" si="114"/>
        <v>1953</v>
      </c>
      <c r="T331" s="68">
        <f t="shared" si="114"/>
        <v>1629</v>
      </c>
      <c r="U331" s="68">
        <f t="shared" si="114"/>
        <v>617</v>
      </c>
      <c r="V331" s="68">
        <f t="shared" si="114"/>
        <v>395</v>
      </c>
      <c r="W331" s="68">
        <f t="shared" si="114"/>
        <v>119</v>
      </c>
      <c r="X331" s="68">
        <f t="shared" si="114"/>
        <v>1957</v>
      </c>
      <c r="Y331" s="68">
        <f t="shared" si="114"/>
        <v>477</v>
      </c>
      <c r="Z331" s="68">
        <f t="shared" si="114"/>
        <v>1513</v>
      </c>
      <c r="AA331" s="68">
        <f t="shared" si="114"/>
        <v>292</v>
      </c>
      <c r="AB331" s="68">
        <f t="shared" si="114"/>
        <v>2015</v>
      </c>
      <c r="AC331" s="68">
        <f t="shared" si="114"/>
        <v>339</v>
      </c>
      <c r="AD331" s="68">
        <f t="shared" si="114"/>
        <v>1226</v>
      </c>
      <c r="AE331" s="68">
        <f t="shared" si="114"/>
        <v>182</v>
      </c>
      <c r="AF331" s="68">
        <f t="shared" si="114"/>
        <v>1765</v>
      </c>
      <c r="AG331" s="68">
        <f t="shared" si="114"/>
        <v>244</v>
      </c>
      <c r="AH331" s="68">
        <f t="shared" si="114"/>
        <v>946</v>
      </c>
      <c r="AI331" s="68">
        <f t="shared" si="114"/>
        <v>123</v>
      </c>
      <c r="AJ331" s="68">
        <f t="shared" si="114"/>
        <v>268</v>
      </c>
      <c r="AK331" s="68">
        <f t="shared" si="114"/>
        <v>36</v>
      </c>
      <c r="AL331" s="68">
        <f t="shared" si="114"/>
        <v>1113</v>
      </c>
      <c r="AM331" s="68">
        <f t="shared" si="114"/>
        <v>123</v>
      </c>
      <c r="AN331" s="68">
        <f t="shared" si="114"/>
        <v>740</v>
      </c>
      <c r="AO331" s="68">
        <f t="shared" si="114"/>
        <v>67</v>
      </c>
      <c r="AP331" s="68">
        <f t="shared" si="114"/>
        <v>15857</v>
      </c>
      <c r="AQ331" s="68">
        <f t="shared" si="114"/>
        <v>10965</v>
      </c>
      <c r="AR331" s="68">
        <f t="shared" si="114"/>
        <v>76</v>
      </c>
      <c r="AS331" s="68">
        <f t="shared" si="114"/>
        <v>189</v>
      </c>
      <c r="AT331" s="68">
        <f t="shared" si="114"/>
        <v>15933</v>
      </c>
      <c r="AU331" s="81">
        <f t="shared" si="114"/>
        <v>11154</v>
      </c>
      <c r="AV331" s="3"/>
      <c r="AW331" s="6" t="s">
        <v>415</v>
      </c>
      <c r="AX331" s="5" t="s">
        <v>416</v>
      </c>
      <c r="AY331" s="5">
        <v>862</v>
      </c>
      <c r="AZ331" s="5">
        <v>863</v>
      </c>
      <c r="BA331" s="5"/>
      <c r="BB331" s="25">
        <v>240194</v>
      </c>
    </row>
    <row r="332" spans="1:54" ht="12.75" customHeight="1">
      <c r="A332" s="77"/>
      <c r="B332" s="78" t="s">
        <v>353</v>
      </c>
      <c r="C332" s="79"/>
      <c r="D332" s="68"/>
      <c r="E332" s="80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12">
        <f>J332+L332+N332+P332+R332+T332+V332+X332+Z332+AB332+AD332+AF332+AH332+AJ332+AL332+AN332</f>
        <v>0</v>
      </c>
      <c r="AQ332" s="12">
        <f>E332+F332+G332+H332+I332+K332+M332+O332+Q332+S332+U332+W332+Y332+AA332+AC332+AE332+AG332+AI332+AK332+AM332+AO332</f>
        <v>0</v>
      </c>
      <c r="AR332" s="68"/>
      <c r="AS332" s="68"/>
      <c r="AT332" s="12">
        <f aca="true" t="shared" si="115" ref="AT332:AU336">AP332+AR332</f>
        <v>0</v>
      </c>
      <c r="AU332" s="81">
        <f t="shared" si="115"/>
        <v>0</v>
      </c>
      <c r="AV332" s="3"/>
      <c r="AW332" s="6" t="s">
        <v>415</v>
      </c>
      <c r="AX332" s="5" t="s">
        <v>416</v>
      </c>
      <c r="AY332" s="5">
        <v>862</v>
      </c>
      <c r="AZ332" s="5">
        <v>863</v>
      </c>
      <c r="BA332" s="5"/>
      <c r="BB332" s="25">
        <v>240194</v>
      </c>
    </row>
    <row r="333" spans="1:54" ht="12.75">
      <c r="A333" s="77">
        <v>23</v>
      </c>
      <c r="B333" s="78" t="s">
        <v>354</v>
      </c>
      <c r="C333" s="79" t="s">
        <v>48</v>
      </c>
      <c r="D333" s="68"/>
      <c r="E333" s="80"/>
      <c r="F333" s="68"/>
      <c r="G333" s="68"/>
      <c r="H333" s="68">
        <v>3</v>
      </c>
      <c r="I333" s="68">
        <v>6</v>
      </c>
      <c r="J333" s="68"/>
      <c r="K333" s="68">
        <v>7</v>
      </c>
      <c r="L333" s="68"/>
      <c r="M333" s="68"/>
      <c r="N333" s="68"/>
      <c r="O333" s="68">
        <v>6</v>
      </c>
      <c r="P333" s="68">
        <v>2</v>
      </c>
      <c r="Q333" s="68">
        <v>2</v>
      </c>
      <c r="R333" s="68">
        <v>8</v>
      </c>
      <c r="S333" s="68">
        <v>5</v>
      </c>
      <c r="T333" s="68">
        <v>6</v>
      </c>
      <c r="U333" s="68"/>
      <c r="V333" s="68">
        <v>3</v>
      </c>
      <c r="W333" s="68"/>
      <c r="X333" s="68">
        <v>10</v>
      </c>
      <c r="Y333" s="68"/>
      <c r="Z333" s="68">
        <v>6</v>
      </c>
      <c r="AA333" s="68"/>
      <c r="AB333" s="68">
        <v>9</v>
      </c>
      <c r="AC333" s="68"/>
      <c r="AD333" s="68">
        <v>4</v>
      </c>
      <c r="AE333" s="68"/>
      <c r="AF333" s="68">
        <v>2</v>
      </c>
      <c r="AG333" s="68"/>
      <c r="AH333" s="68">
        <v>3</v>
      </c>
      <c r="AI333" s="68"/>
      <c r="AJ333" s="68"/>
      <c r="AK333" s="68"/>
      <c r="AL333" s="68">
        <v>1</v>
      </c>
      <c r="AM333" s="68"/>
      <c r="AN333" s="68">
        <v>1</v>
      </c>
      <c r="AO333" s="68"/>
      <c r="AP333" s="12">
        <f>J333+L333+N333+P333+R333+T333+V333+X333+Z333+AB333+AD333+AF333+AH333+AJ333+AL333+AN333</f>
        <v>55</v>
      </c>
      <c r="AQ333" s="12">
        <f>E333+F333+G333+H333+I333+K333+M333+O333+Q333+S333+U333+W333+Y333+AA333+AC333+AE333+AG333+AI333+AK333+AM333+AO333</f>
        <v>29</v>
      </c>
      <c r="AR333" s="68"/>
      <c r="AS333" s="68"/>
      <c r="AT333" s="12">
        <f t="shared" si="115"/>
        <v>55</v>
      </c>
      <c r="AU333" s="81">
        <f t="shared" si="115"/>
        <v>29</v>
      </c>
      <c r="AV333" s="3">
        <f t="shared" si="113"/>
        <v>23</v>
      </c>
      <c r="AW333" s="6" t="s">
        <v>415</v>
      </c>
      <c r="AX333" s="5" t="s">
        <v>416</v>
      </c>
      <c r="AY333" s="5">
        <v>862</v>
      </c>
      <c r="AZ333" s="5">
        <v>863</v>
      </c>
      <c r="BA333" s="5"/>
      <c r="BB333" s="25">
        <v>240194</v>
      </c>
    </row>
    <row r="334" spans="1:54" ht="12.75">
      <c r="A334" s="77">
        <v>24</v>
      </c>
      <c r="B334" s="78" t="s">
        <v>355</v>
      </c>
      <c r="C334" s="79" t="s">
        <v>48</v>
      </c>
      <c r="D334" s="68"/>
      <c r="E334" s="80"/>
      <c r="F334" s="68"/>
      <c r="G334" s="68">
        <v>5</v>
      </c>
      <c r="H334" s="68">
        <v>3</v>
      </c>
      <c r="I334" s="68">
        <v>3</v>
      </c>
      <c r="J334" s="68"/>
      <c r="K334" s="68">
        <v>4</v>
      </c>
      <c r="L334" s="68"/>
      <c r="M334" s="68">
        <v>1</v>
      </c>
      <c r="N334" s="68"/>
      <c r="O334" s="68"/>
      <c r="P334" s="68"/>
      <c r="Q334" s="68">
        <v>1</v>
      </c>
      <c r="R334" s="68"/>
      <c r="S334" s="68"/>
      <c r="T334" s="68"/>
      <c r="U334" s="68">
        <v>1</v>
      </c>
      <c r="V334" s="68"/>
      <c r="W334" s="68"/>
      <c r="X334" s="68">
        <v>4</v>
      </c>
      <c r="Y334" s="68"/>
      <c r="Z334" s="68">
        <v>5</v>
      </c>
      <c r="AA334" s="68"/>
      <c r="AB334" s="68"/>
      <c r="AC334" s="68"/>
      <c r="AD334" s="68"/>
      <c r="AE334" s="68"/>
      <c r="AF334" s="68">
        <v>1</v>
      </c>
      <c r="AG334" s="68"/>
      <c r="AH334" s="68">
        <v>1</v>
      </c>
      <c r="AI334" s="68"/>
      <c r="AJ334" s="68"/>
      <c r="AK334" s="68"/>
      <c r="AL334" s="68"/>
      <c r="AM334" s="68"/>
      <c r="AN334" s="68">
        <v>1</v>
      </c>
      <c r="AO334" s="68"/>
      <c r="AP334" s="12">
        <f>J334+L334+N334+P334+R334+T334+V334+X334+Z334+AB334+AD334+AF334+AH334+AJ334+AL334+AN334</f>
        <v>12</v>
      </c>
      <c r="AQ334" s="12">
        <f>E334+F334+G334+H334+I334+K334+M334+O334+Q334+S334+U334+W334+Y334+AA334+AC334+AE334+AG334+AI334+AK334+AM334+AO334</f>
        <v>18</v>
      </c>
      <c r="AR334" s="68"/>
      <c r="AS334" s="68"/>
      <c r="AT334" s="12">
        <f t="shared" si="115"/>
        <v>12</v>
      </c>
      <c r="AU334" s="81">
        <f t="shared" si="115"/>
        <v>18</v>
      </c>
      <c r="AV334" s="3">
        <f t="shared" si="113"/>
        <v>24</v>
      </c>
      <c r="AW334" s="6" t="s">
        <v>415</v>
      </c>
      <c r="AX334" s="5" t="s">
        <v>416</v>
      </c>
      <c r="AY334" s="5">
        <v>862</v>
      </c>
      <c r="AZ334" s="5">
        <v>863</v>
      </c>
      <c r="BA334" s="5"/>
      <c r="BB334" s="25">
        <v>240194</v>
      </c>
    </row>
    <row r="335" spans="1:54" ht="12.75">
      <c r="A335" s="77">
        <v>25</v>
      </c>
      <c r="B335" s="78" t="s">
        <v>356</v>
      </c>
      <c r="C335" s="79" t="s">
        <v>48</v>
      </c>
      <c r="D335" s="68"/>
      <c r="E335" s="80"/>
      <c r="F335" s="68"/>
      <c r="G335" s="68"/>
      <c r="H335" s="68"/>
      <c r="I335" s="68">
        <v>1</v>
      </c>
      <c r="J335" s="68"/>
      <c r="K335" s="68">
        <v>1</v>
      </c>
      <c r="L335" s="68"/>
      <c r="M335" s="68"/>
      <c r="N335" s="68">
        <v>1</v>
      </c>
      <c r="O335" s="68">
        <v>1</v>
      </c>
      <c r="P335" s="68"/>
      <c r="Q335" s="68"/>
      <c r="R335" s="68">
        <v>2</v>
      </c>
      <c r="S335" s="68">
        <v>1</v>
      </c>
      <c r="T335" s="68"/>
      <c r="U335" s="68"/>
      <c r="V335" s="68"/>
      <c r="W335" s="68"/>
      <c r="X335" s="68">
        <v>2</v>
      </c>
      <c r="Y335" s="68">
        <v>1</v>
      </c>
      <c r="Z335" s="68">
        <v>2</v>
      </c>
      <c r="AA335" s="68"/>
      <c r="AB335" s="68">
        <v>3</v>
      </c>
      <c r="AC335" s="68"/>
      <c r="AD335" s="68"/>
      <c r="AE335" s="68"/>
      <c r="AF335" s="68">
        <v>1</v>
      </c>
      <c r="AG335" s="68"/>
      <c r="AH335" s="68"/>
      <c r="AI335" s="68"/>
      <c r="AJ335" s="68"/>
      <c r="AK335" s="68"/>
      <c r="AL335" s="68">
        <v>1</v>
      </c>
      <c r="AM335" s="68"/>
      <c r="AN335" s="68"/>
      <c r="AO335" s="68"/>
      <c r="AP335" s="12">
        <f>J335+L335+N335+P335+R335+T335+V335+X335+Z335+AB335+AD335+AF335+AH335+AJ335+AL335+AN335</f>
        <v>12</v>
      </c>
      <c r="AQ335" s="12">
        <f>E335+F335+G335+H335+I335+K335+M335+O335+Q335+S335+U335+W335+Y335+AA335+AC335+AE335+AG335+AI335+AK335+AM335+AO335</f>
        <v>5</v>
      </c>
      <c r="AR335" s="68"/>
      <c r="AS335" s="68"/>
      <c r="AT335" s="12">
        <f t="shared" si="115"/>
        <v>12</v>
      </c>
      <c r="AU335" s="81">
        <f t="shared" si="115"/>
        <v>5</v>
      </c>
      <c r="AV335" s="3">
        <f t="shared" si="113"/>
        <v>25</v>
      </c>
      <c r="AW335" s="6" t="s">
        <v>415</v>
      </c>
      <c r="AX335" s="5" t="s">
        <v>416</v>
      </c>
      <c r="AY335" s="5">
        <v>862</v>
      </c>
      <c r="AZ335" s="5">
        <v>863</v>
      </c>
      <c r="BA335" s="5"/>
      <c r="BB335" s="25">
        <v>240194</v>
      </c>
    </row>
    <row r="336" spans="1:54" ht="12.75">
      <c r="A336" s="77">
        <v>26</v>
      </c>
      <c r="B336" s="78" t="s">
        <v>357</v>
      </c>
      <c r="C336" s="79" t="s">
        <v>48</v>
      </c>
      <c r="D336" s="68"/>
      <c r="E336" s="80"/>
      <c r="F336" s="68"/>
      <c r="G336" s="68"/>
      <c r="H336" s="68"/>
      <c r="I336" s="68"/>
      <c r="J336" s="68"/>
      <c r="K336" s="68">
        <v>1</v>
      </c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12">
        <f>J336+L336+N336+P336+R336+T336+V336+X336+Z336+AB336+AD336+AF336+AH336+AJ336+AL336+AN336</f>
        <v>0</v>
      </c>
      <c r="AQ336" s="12">
        <f>E336+F336+G336+H336+I336+K336+M336+O336+Q336+S336+U336+W336+Y336+AA336+AC336+AE336+AG336+AI336+AK336+AM336+AO336</f>
        <v>1</v>
      </c>
      <c r="AR336" s="68"/>
      <c r="AS336" s="68"/>
      <c r="AT336" s="12">
        <f t="shared" si="115"/>
        <v>0</v>
      </c>
      <c r="AU336" s="81">
        <f t="shared" si="115"/>
        <v>1</v>
      </c>
      <c r="AV336" s="3">
        <f t="shared" si="113"/>
        <v>26</v>
      </c>
      <c r="AW336" s="6" t="s">
        <v>415</v>
      </c>
      <c r="AX336" s="5" t="s">
        <v>416</v>
      </c>
      <c r="AY336" s="5">
        <v>862</v>
      </c>
      <c r="AZ336" s="5">
        <v>863</v>
      </c>
      <c r="BA336" s="5"/>
      <c r="BB336" s="25">
        <v>240194</v>
      </c>
    </row>
    <row r="337" spans="1:54" s="9" customFormat="1" ht="12.75">
      <c r="A337" s="77"/>
      <c r="B337" s="78" t="s">
        <v>358</v>
      </c>
      <c r="C337" s="79"/>
      <c r="D337" s="68"/>
      <c r="E337" s="80">
        <f>SUM(E333:E336)</f>
        <v>0</v>
      </c>
      <c r="F337" s="68">
        <f aca="true" t="shared" si="116" ref="F337:AU337">SUM(F333:F336)</f>
        <v>0</v>
      </c>
      <c r="G337" s="68">
        <f t="shared" si="116"/>
        <v>5</v>
      </c>
      <c r="H337" s="68">
        <f t="shared" si="116"/>
        <v>6</v>
      </c>
      <c r="I337" s="68">
        <f t="shared" si="116"/>
        <v>10</v>
      </c>
      <c r="J337" s="68">
        <f t="shared" si="116"/>
        <v>0</v>
      </c>
      <c r="K337" s="68">
        <f t="shared" si="116"/>
        <v>13</v>
      </c>
      <c r="L337" s="68">
        <f t="shared" si="116"/>
        <v>0</v>
      </c>
      <c r="M337" s="68">
        <f t="shared" si="116"/>
        <v>1</v>
      </c>
      <c r="N337" s="68">
        <f t="shared" si="116"/>
        <v>1</v>
      </c>
      <c r="O337" s="68">
        <f t="shared" si="116"/>
        <v>7</v>
      </c>
      <c r="P337" s="68">
        <f t="shared" si="116"/>
        <v>2</v>
      </c>
      <c r="Q337" s="68">
        <f t="shared" si="116"/>
        <v>3</v>
      </c>
      <c r="R337" s="68">
        <f t="shared" si="116"/>
        <v>10</v>
      </c>
      <c r="S337" s="68">
        <f t="shared" si="116"/>
        <v>6</v>
      </c>
      <c r="T337" s="68">
        <f t="shared" si="116"/>
        <v>6</v>
      </c>
      <c r="U337" s="68">
        <f t="shared" si="116"/>
        <v>1</v>
      </c>
      <c r="V337" s="68">
        <f t="shared" si="116"/>
        <v>3</v>
      </c>
      <c r="W337" s="68">
        <f t="shared" si="116"/>
        <v>0</v>
      </c>
      <c r="X337" s="68">
        <f t="shared" si="116"/>
        <v>16</v>
      </c>
      <c r="Y337" s="68">
        <f t="shared" si="116"/>
        <v>1</v>
      </c>
      <c r="Z337" s="68">
        <f t="shared" si="116"/>
        <v>13</v>
      </c>
      <c r="AA337" s="68">
        <f t="shared" si="116"/>
        <v>0</v>
      </c>
      <c r="AB337" s="68">
        <f t="shared" si="116"/>
        <v>12</v>
      </c>
      <c r="AC337" s="68">
        <f t="shared" si="116"/>
        <v>0</v>
      </c>
      <c r="AD337" s="68">
        <f t="shared" si="116"/>
        <v>4</v>
      </c>
      <c r="AE337" s="68">
        <f t="shared" si="116"/>
        <v>0</v>
      </c>
      <c r="AF337" s="68">
        <f t="shared" si="116"/>
        <v>4</v>
      </c>
      <c r="AG337" s="68">
        <f t="shared" si="116"/>
        <v>0</v>
      </c>
      <c r="AH337" s="68">
        <f t="shared" si="116"/>
        <v>4</v>
      </c>
      <c r="AI337" s="68">
        <f t="shared" si="116"/>
        <v>0</v>
      </c>
      <c r="AJ337" s="68">
        <f t="shared" si="116"/>
        <v>0</v>
      </c>
      <c r="AK337" s="68">
        <f t="shared" si="116"/>
        <v>0</v>
      </c>
      <c r="AL337" s="68">
        <f t="shared" si="116"/>
        <v>2</v>
      </c>
      <c r="AM337" s="68">
        <f t="shared" si="116"/>
        <v>0</v>
      </c>
      <c r="AN337" s="68">
        <f t="shared" si="116"/>
        <v>2</v>
      </c>
      <c r="AO337" s="68">
        <f t="shared" si="116"/>
        <v>0</v>
      </c>
      <c r="AP337" s="68">
        <f t="shared" si="116"/>
        <v>79</v>
      </c>
      <c r="AQ337" s="68">
        <f t="shared" si="116"/>
        <v>53</v>
      </c>
      <c r="AR337" s="68">
        <f t="shared" si="116"/>
        <v>0</v>
      </c>
      <c r="AS337" s="68">
        <f t="shared" si="116"/>
        <v>0</v>
      </c>
      <c r="AT337" s="68">
        <f t="shared" si="116"/>
        <v>79</v>
      </c>
      <c r="AU337" s="81">
        <f t="shared" si="116"/>
        <v>53</v>
      </c>
      <c r="AV337" s="3"/>
      <c r="AW337" s="6" t="s">
        <v>415</v>
      </c>
      <c r="AX337" s="5" t="s">
        <v>416</v>
      </c>
      <c r="AY337" s="5">
        <v>862</v>
      </c>
      <c r="AZ337" s="5">
        <v>863</v>
      </c>
      <c r="BA337" s="5"/>
      <c r="BB337" s="25">
        <v>240194</v>
      </c>
    </row>
    <row r="338" spans="1:54" ht="25.5" customHeight="1">
      <c r="A338" s="77"/>
      <c r="B338" s="78" t="s">
        <v>359</v>
      </c>
      <c r="C338" s="79"/>
      <c r="D338" s="68"/>
      <c r="E338" s="80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12">
        <f aca="true" t="shared" si="117" ref="AP338:AP346">J338+L338+N338+P338+R338+T338+V338+X338+Z338+AB338+AD338+AF338+AH338+AJ338+AL338+AN338</f>
        <v>0</v>
      </c>
      <c r="AQ338" s="12">
        <f aca="true" t="shared" si="118" ref="AQ338:AQ346">E338+F338+G338+H338+I338+K338+M338+O338+Q338+S338+U338+W338+Y338+AA338+AC338+AE338+AG338+AI338+AK338+AM338+AO338</f>
        <v>0</v>
      </c>
      <c r="AR338" s="68"/>
      <c r="AS338" s="68"/>
      <c r="AT338" s="12">
        <f aca="true" t="shared" si="119" ref="AT338:AT346">AP338+AR338</f>
        <v>0</v>
      </c>
      <c r="AU338" s="81">
        <f aca="true" t="shared" si="120" ref="AU338:AU346">AQ338+AS338</f>
        <v>0</v>
      </c>
      <c r="AV338" s="3"/>
      <c r="AW338" s="6" t="s">
        <v>415</v>
      </c>
      <c r="AX338" s="5" t="s">
        <v>416</v>
      </c>
      <c r="AY338" s="5">
        <v>862</v>
      </c>
      <c r="AZ338" s="5">
        <v>863</v>
      </c>
      <c r="BA338" s="5"/>
      <c r="BB338" s="25">
        <v>240194</v>
      </c>
    </row>
    <row r="339" spans="1:54" ht="12.75">
      <c r="A339" s="77"/>
      <c r="B339" s="78" t="s">
        <v>361</v>
      </c>
      <c r="C339" s="79" t="s">
        <v>48</v>
      </c>
      <c r="D339" s="68"/>
      <c r="E339" s="80"/>
      <c r="F339" s="68">
        <v>4</v>
      </c>
      <c r="G339" s="68">
        <v>5</v>
      </c>
      <c r="H339" s="68">
        <v>20</v>
      </c>
      <c r="I339" s="68">
        <v>52</v>
      </c>
      <c r="J339" s="68"/>
      <c r="K339" s="68">
        <v>60</v>
      </c>
      <c r="L339" s="68">
        <v>1</v>
      </c>
      <c r="M339" s="68">
        <v>47</v>
      </c>
      <c r="N339" s="68">
        <v>15</v>
      </c>
      <c r="O339" s="68">
        <v>60</v>
      </c>
      <c r="P339" s="68">
        <v>27</v>
      </c>
      <c r="Q339" s="68">
        <v>60</v>
      </c>
      <c r="R339" s="68">
        <v>169</v>
      </c>
      <c r="S339" s="68">
        <v>69</v>
      </c>
      <c r="T339" s="68">
        <v>135</v>
      </c>
      <c r="U339" s="68">
        <v>15</v>
      </c>
      <c r="V339" s="68">
        <v>36</v>
      </c>
      <c r="W339" s="68">
        <v>4</v>
      </c>
      <c r="X339" s="68">
        <v>135</v>
      </c>
      <c r="Y339" s="68">
        <v>16</v>
      </c>
      <c r="Z339" s="68">
        <v>99</v>
      </c>
      <c r="AA339" s="68">
        <v>11</v>
      </c>
      <c r="AB339" s="68">
        <v>150</v>
      </c>
      <c r="AC339" s="68">
        <v>15</v>
      </c>
      <c r="AD339" s="68">
        <v>73</v>
      </c>
      <c r="AE339" s="68">
        <v>11</v>
      </c>
      <c r="AF339" s="68">
        <v>114</v>
      </c>
      <c r="AG339" s="68">
        <v>8</v>
      </c>
      <c r="AH339" s="68">
        <v>47</v>
      </c>
      <c r="AI339" s="68"/>
      <c r="AJ339" s="68">
        <v>17</v>
      </c>
      <c r="AK339" s="68"/>
      <c r="AL339" s="68">
        <v>37</v>
      </c>
      <c r="AM339" s="68">
        <v>4</v>
      </c>
      <c r="AN339" s="68">
        <v>21</v>
      </c>
      <c r="AO339" s="68"/>
      <c r="AP339" s="12">
        <f t="shared" si="117"/>
        <v>1076</v>
      </c>
      <c r="AQ339" s="12">
        <f t="shared" si="118"/>
        <v>461</v>
      </c>
      <c r="AR339" s="68"/>
      <c r="AS339" s="68"/>
      <c r="AT339" s="12">
        <f t="shared" si="119"/>
        <v>1076</v>
      </c>
      <c r="AU339" s="81">
        <f t="shared" si="120"/>
        <v>461</v>
      </c>
      <c r="AV339" s="3"/>
      <c r="AW339" s="6" t="s">
        <v>415</v>
      </c>
      <c r="AX339" s="5" t="s">
        <v>416</v>
      </c>
      <c r="AY339" s="5">
        <v>862</v>
      </c>
      <c r="AZ339" s="5">
        <v>863</v>
      </c>
      <c r="BA339" s="5"/>
      <c r="BB339" s="25">
        <v>240194</v>
      </c>
    </row>
    <row r="340" spans="1:54" ht="12.75">
      <c r="A340" s="77"/>
      <c r="B340" s="78" t="s">
        <v>360</v>
      </c>
      <c r="C340" s="79" t="s">
        <v>48</v>
      </c>
      <c r="D340" s="68"/>
      <c r="E340" s="80"/>
      <c r="F340" s="68"/>
      <c r="G340" s="68">
        <v>2</v>
      </c>
      <c r="H340" s="68"/>
      <c r="I340" s="68">
        <v>3</v>
      </c>
      <c r="J340" s="68"/>
      <c r="K340" s="68">
        <v>2</v>
      </c>
      <c r="L340" s="68"/>
      <c r="M340" s="68"/>
      <c r="N340" s="68"/>
      <c r="O340" s="68"/>
      <c r="P340" s="68"/>
      <c r="Q340" s="68">
        <v>1</v>
      </c>
      <c r="R340" s="68">
        <v>2</v>
      </c>
      <c r="S340" s="68">
        <v>1</v>
      </c>
      <c r="T340" s="68"/>
      <c r="U340" s="68">
        <v>1</v>
      </c>
      <c r="V340" s="68"/>
      <c r="W340" s="68"/>
      <c r="X340" s="68">
        <v>1</v>
      </c>
      <c r="Y340" s="68"/>
      <c r="Z340" s="68">
        <v>2</v>
      </c>
      <c r="AA340" s="68"/>
      <c r="AB340" s="68">
        <v>2</v>
      </c>
      <c r="AC340" s="68"/>
      <c r="AD340" s="68">
        <v>1</v>
      </c>
      <c r="AE340" s="68"/>
      <c r="AF340" s="68"/>
      <c r="AG340" s="68"/>
      <c r="AH340" s="68">
        <v>2</v>
      </c>
      <c r="AI340" s="68"/>
      <c r="AJ340" s="68"/>
      <c r="AK340" s="68"/>
      <c r="AL340" s="68"/>
      <c r="AM340" s="68"/>
      <c r="AN340" s="68"/>
      <c r="AO340" s="68"/>
      <c r="AP340" s="12">
        <f t="shared" si="117"/>
        <v>10</v>
      </c>
      <c r="AQ340" s="12">
        <f t="shared" si="118"/>
        <v>10</v>
      </c>
      <c r="AR340" s="68"/>
      <c r="AS340" s="68"/>
      <c r="AT340" s="12">
        <f t="shared" si="119"/>
        <v>10</v>
      </c>
      <c r="AU340" s="81">
        <f t="shared" si="120"/>
        <v>10</v>
      </c>
      <c r="AV340" s="3"/>
      <c r="AW340" s="6" t="s">
        <v>415</v>
      </c>
      <c r="AX340" s="5" t="s">
        <v>416</v>
      </c>
      <c r="AY340" s="5">
        <v>862</v>
      </c>
      <c r="AZ340" s="5">
        <v>863</v>
      </c>
      <c r="BA340" s="5"/>
      <c r="BB340" s="25">
        <v>240194</v>
      </c>
    </row>
    <row r="341" spans="1:54" ht="12.75">
      <c r="A341" s="77"/>
      <c r="B341" s="78" t="s">
        <v>362</v>
      </c>
      <c r="C341" s="79" t="s">
        <v>48</v>
      </c>
      <c r="D341" s="68"/>
      <c r="E341" s="80"/>
      <c r="F341" s="68"/>
      <c r="G341" s="68">
        <v>3</v>
      </c>
      <c r="H341" s="68">
        <v>14</v>
      </c>
      <c r="I341" s="68">
        <v>42</v>
      </c>
      <c r="J341" s="68">
        <v>2</v>
      </c>
      <c r="K341" s="68">
        <v>75</v>
      </c>
      <c r="L341" s="68"/>
      <c r="M341" s="68">
        <v>28</v>
      </c>
      <c r="N341" s="68">
        <v>41</v>
      </c>
      <c r="O341" s="68">
        <v>47</v>
      </c>
      <c r="P341" s="68">
        <v>27</v>
      </c>
      <c r="Q341" s="68">
        <v>39</v>
      </c>
      <c r="R341" s="68">
        <v>106</v>
      </c>
      <c r="S341" s="68">
        <v>87</v>
      </c>
      <c r="T341" s="68">
        <v>76</v>
      </c>
      <c r="U341" s="68">
        <v>33</v>
      </c>
      <c r="V341" s="68">
        <v>13</v>
      </c>
      <c r="W341" s="68">
        <v>6</v>
      </c>
      <c r="X341" s="68">
        <v>92</v>
      </c>
      <c r="Y341" s="68">
        <v>15</v>
      </c>
      <c r="Z341" s="68">
        <v>80</v>
      </c>
      <c r="AA341" s="68">
        <v>10</v>
      </c>
      <c r="AB341" s="68">
        <v>106</v>
      </c>
      <c r="AC341" s="68">
        <v>16</v>
      </c>
      <c r="AD341" s="68">
        <v>81</v>
      </c>
      <c r="AE341" s="68">
        <v>14</v>
      </c>
      <c r="AF341" s="68">
        <v>80</v>
      </c>
      <c r="AG341" s="68">
        <v>5</v>
      </c>
      <c r="AH341" s="68">
        <v>30</v>
      </c>
      <c r="AI341" s="68">
        <v>1</v>
      </c>
      <c r="AJ341" s="68">
        <v>6</v>
      </c>
      <c r="AK341" s="68"/>
      <c r="AL341" s="68">
        <v>33</v>
      </c>
      <c r="AM341" s="68">
        <v>1</v>
      </c>
      <c r="AN341" s="68">
        <v>12</v>
      </c>
      <c r="AO341" s="68">
        <v>1</v>
      </c>
      <c r="AP341" s="12">
        <f t="shared" si="117"/>
        <v>785</v>
      </c>
      <c r="AQ341" s="12">
        <f t="shared" si="118"/>
        <v>437</v>
      </c>
      <c r="AR341" s="68"/>
      <c r="AS341" s="68"/>
      <c r="AT341" s="12">
        <f t="shared" si="119"/>
        <v>785</v>
      </c>
      <c r="AU341" s="81">
        <f t="shared" si="120"/>
        <v>437</v>
      </c>
      <c r="AV341" s="3"/>
      <c r="AW341" s="6" t="s">
        <v>415</v>
      </c>
      <c r="AX341" s="5" t="s">
        <v>416</v>
      </c>
      <c r="AY341" s="5">
        <v>862</v>
      </c>
      <c r="AZ341" s="5">
        <v>863</v>
      </c>
      <c r="BA341" s="5"/>
      <c r="BB341" s="25">
        <v>240194</v>
      </c>
    </row>
    <row r="342" spans="1:54" ht="12.75">
      <c r="A342" s="77"/>
      <c r="B342" s="78" t="s">
        <v>363</v>
      </c>
      <c r="C342" s="79" t="s">
        <v>48</v>
      </c>
      <c r="D342" s="68"/>
      <c r="E342" s="80"/>
      <c r="F342" s="68">
        <v>1</v>
      </c>
      <c r="G342" s="68">
        <v>3</v>
      </c>
      <c r="H342" s="68">
        <v>8</v>
      </c>
      <c r="I342" s="68">
        <v>41</v>
      </c>
      <c r="J342" s="68"/>
      <c r="K342" s="68">
        <v>71</v>
      </c>
      <c r="L342" s="68">
        <v>15</v>
      </c>
      <c r="M342" s="68">
        <v>18</v>
      </c>
      <c r="N342" s="68">
        <v>16</v>
      </c>
      <c r="O342" s="68">
        <v>61</v>
      </c>
      <c r="P342" s="68">
        <v>36</v>
      </c>
      <c r="Q342" s="68">
        <v>59</v>
      </c>
      <c r="R342" s="68">
        <v>133</v>
      </c>
      <c r="S342" s="68">
        <v>76</v>
      </c>
      <c r="T342" s="68">
        <v>87</v>
      </c>
      <c r="U342" s="68">
        <v>25</v>
      </c>
      <c r="V342" s="68">
        <v>25</v>
      </c>
      <c r="W342" s="68">
        <v>2</v>
      </c>
      <c r="X342" s="68">
        <v>111</v>
      </c>
      <c r="Y342" s="68">
        <v>20</v>
      </c>
      <c r="Z342" s="68">
        <v>72</v>
      </c>
      <c r="AA342" s="68">
        <v>11</v>
      </c>
      <c r="AB342" s="68">
        <v>113</v>
      </c>
      <c r="AC342" s="68">
        <v>12</v>
      </c>
      <c r="AD342" s="68">
        <v>59</v>
      </c>
      <c r="AE342" s="68">
        <v>11</v>
      </c>
      <c r="AF342" s="68">
        <v>85</v>
      </c>
      <c r="AG342" s="68">
        <v>6</v>
      </c>
      <c r="AH342" s="68">
        <v>34</v>
      </c>
      <c r="AI342" s="68">
        <v>1</v>
      </c>
      <c r="AJ342" s="68">
        <v>4</v>
      </c>
      <c r="AK342" s="68">
        <v>1</v>
      </c>
      <c r="AL342" s="68">
        <v>25</v>
      </c>
      <c r="AM342" s="68">
        <v>3</v>
      </c>
      <c r="AN342" s="68">
        <v>7</v>
      </c>
      <c r="AO342" s="68"/>
      <c r="AP342" s="12">
        <f t="shared" si="117"/>
        <v>822</v>
      </c>
      <c r="AQ342" s="12">
        <f t="shared" si="118"/>
        <v>430</v>
      </c>
      <c r="AR342" s="68"/>
      <c r="AS342" s="68"/>
      <c r="AT342" s="12">
        <f t="shared" si="119"/>
        <v>822</v>
      </c>
      <c r="AU342" s="81">
        <f t="shared" si="120"/>
        <v>430</v>
      </c>
      <c r="AV342" s="3"/>
      <c r="AW342" s="6" t="s">
        <v>415</v>
      </c>
      <c r="AX342" s="5" t="s">
        <v>416</v>
      </c>
      <c r="AY342" s="5">
        <v>862</v>
      </c>
      <c r="AZ342" s="5">
        <v>863</v>
      </c>
      <c r="BA342" s="5"/>
      <c r="BB342" s="25">
        <v>240194</v>
      </c>
    </row>
    <row r="343" spans="1:54" ht="12.75">
      <c r="A343" s="77"/>
      <c r="B343" s="78" t="s">
        <v>364</v>
      </c>
      <c r="C343" s="79" t="s">
        <v>48</v>
      </c>
      <c r="D343" s="68"/>
      <c r="E343" s="80"/>
      <c r="F343" s="68">
        <v>1</v>
      </c>
      <c r="G343" s="68"/>
      <c r="H343" s="68"/>
      <c r="I343" s="68">
        <v>2</v>
      </c>
      <c r="J343" s="68"/>
      <c r="K343" s="68"/>
      <c r="L343" s="68"/>
      <c r="M343" s="68">
        <v>1</v>
      </c>
      <c r="N343" s="68">
        <v>1</v>
      </c>
      <c r="O343" s="68"/>
      <c r="P343" s="68"/>
      <c r="Q343" s="68">
        <v>1</v>
      </c>
      <c r="R343" s="68">
        <v>2</v>
      </c>
      <c r="S343" s="68">
        <v>2</v>
      </c>
      <c r="T343" s="68">
        <v>1</v>
      </c>
      <c r="U343" s="68"/>
      <c r="V343" s="68"/>
      <c r="W343" s="68"/>
      <c r="X343" s="68">
        <v>1</v>
      </c>
      <c r="Y343" s="68"/>
      <c r="Z343" s="68">
        <v>1</v>
      </c>
      <c r="AA343" s="68"/>
      <c r="AB343" s="68">
        <v>1</v>
      </c>
      <c r="AC343" s="68"/>
      <c r="AD343" s="68">
        <v>1</v>
      </c>
      <c r="AE343" s="68">
        <v>1</v>
      </c>
      <c r="AF343" s="68">
        <v>3</v>
      </c>
      <c r="AG343" s="68"/>
      <c r="AH343" s="68">
        <v>1</v>
      </c>
      <c r="AI343" s="68"/>
      <c r="AJ343" s="68"/>
      <c r="AK343" s="68"/>
      <c r="AL343" s="68"/>
      <c r="AM343" s="68"/>
      <c r="AN343" s="68"/>
      <c r="AO343" s="68"/>
      <c r="AP343" s="12">
        <f t="shared" si="117"/>
        <v>12</v>
      </c>
      <c r="AQ343" s="12">
        <f t="shared" si="118"/>
        <v>8</v>
      </c>
      <c r="AR343" s="68"/>
      <c r="AS343" s="68"/>
      <c r="AT343" s="12">
        <f t="shared" si="119"/>
        <v>12</v>
      </c>
      <c r="AU343" s="81">
        <f t="shared" si="120"/>
        <v>8</v>
      </c>
      <c r="AV343" s="3"/>
      <c r="AW343" s="6" t="s">
        <v>415</v>
      </c>
      <c r="AX343" s="5" t="s">
        <v>416</v>
      </c>
      <c r="AY343" s="5">
        <v>862</v>
      </c>
      <c r="AZ343" s="5">
        <v>863</v>
      </c>
      <c r="BA343" s="5"/>
      <c r="BB343" s="25">
        <v>240194</v>
      </c>
    </row>
    <row r="344" spans="1:54" ht="12.75">
      <c r="A344" s="77"/>
      <c r="B344" s="78" t="s">
        <v>365</v>
      </c>
      <c r="C344" s="79" t="s">
        <v>48</v>
      </c>
      <c r="D344" s="68"/>
      <c r="E344" s="80"/>
      <c r="F344" s="68">
        <v>1</v>
      </c>
      <c r="G344" s="68"/>
      <c r="H344" s="68">
        <v>1</v>
      </c>
      <c r="I344" s="68"/>
      <c r="J344" s="68"/>
      <c r="K344" s="68">
        <v>1</v>
      </c>
      <c r="L344" s="68"/>
      <c r="M344" s="68"/>
      <c r="N344" s="68"/>
      <c r="O344" s="68"/>
      <c r="P344" s="68"/>
      <c r="Q344" s="68"/>
      <c r="R344" s="68"/>
      <c r="S344" s="68">
        <v>1</v>
      </c>
      <c r="T344" s="68"/>
      <c r="U344" s="68"/>
      <c r="V344" s="68"/>
      <c r="W344" s="68"/>
      <c r="X344" s="68">
        <v>1</v>
      </c>
      <c r="Y344" s="68"/>
      <c r="Z344" s="68"/>
      <c r="AA344" s="68"/>
      <c r="AB344" s="68">
        <v>3</v>
      </c>
      <c r="AC344" s="68"/>
      <c r="AD344" s="68"/>
      <c r="AE344" s="68">
        <v>1</v>
      </c>
      <c r="AF344" s="68">
        <v>1</v>
      </c>
      <c r="AG344" s="68"/>
      <c r="AH344" s="68"/>
      <c r="AI344" s="68"/>
      <c r="AJ344" s="68"/>
      <c r="AK344" s="68"/>
      <c r="AL344" s="68"/>
      <c r="AM344" s="68"/>
      <c r="AN344" s="68"/>
      <c r="AO344" s="68"/>
      <c r="AP344" s="12">
        <f t="shared" si="117"/>
        <v>5</v>
      </c>
      <c r="AQ344" s="12">
        <f t="shared" si="118"/>
        <v>5</v>
      </c>
      <c r="AR344" s="68"/>
      <c r="AS344" s="68"/>
      <c r="AT344" s="12">
        <f t="shared" si="119"/>
        <v>5</v>
      </c>
      <c r="AU344" s="81">
        <f t="shared" si="120"/>
        <v>5</v>
      </c>
      <c r="AV344" s="3"/>
      <c r="AW344" s="6" t="s">
        <v>415</v>
      </c>
      <c r="AX344" s="5" t="s">
        <v>416</v>
      </c>
      <c r="AY344" s="5">
        <v>862</v>
      </c>
      <c r="AZ344" s="5">
        <v>863</v>
      </c>
      <c r="BA344" s="5"/>
      <c r="BB344" s="25">
        <v>240194</v>
      </c>
    </row>
    <row r="345" spans="1:54" ht="12.75">
      <c r="A345" s="77"/>
      <c r="B345" s="78" t="s">
        <v>366</v>
      </c>
      <c r="C345" s="79" t="s">
        <v>48</v>
      </c>
      <c r="D345" s="68"/>
      <c r="E345" s="80"/>
      <c r="F345" s="68"/>
      <c r="G345" s="68"/>
      <c r="H345" s="68">
        <v>1</v>
      </c>
      <c r="I345" s="68"/>
      <c r="J345" s="68"/>
      <c r="K345" s="68">
        <v>1</v>
      </c>
      <c r="L345" s="68">
        <v>1</v>
      </c>
      <c r="M345" s="68">
        <v>1</v>
      </c>
      <c r="N345" s="68">
        <v>1</v>
      </c>
      <c r="O345" s="68">
        <v>2</v>
      </c>
      <c r="P345" s="68">
        <v>1</v>
      </c>
      <c r="Q345" s="68"/>
      <c r="R345" s="68">
        <v>2</v>
      </c>
      <c r="S345" s="68">
        <v>6</v>
      </c>
      <c r="T345" s="68">
        <v>4</v>
      </c>
      <c r="U345" s="68"/>
      <c r="V345" s="68"/>
      <c r="W345" s="68">
        <v>1</v>
      </c>
      <c r="X345" s="68">
        <v>1</v>
      </c>
      <c r="Y345" s="68">
        <v>3</v>
      </c>
      <c r="Z345" s="68">
        <v>5</v>
      </c>
      <c r="AA345" s="68">
        <v>1</v>
      </c>
      <c r="AB345" s="68">
        <v>3</v>
      </c>
      <c r="AC345" s="68"/>
      <c r="AD345" s="68">
        <v>5</v>
      </c>
      <c r="AE345" s="68">
        <v>3</v>
      </c>
      <c r="AF345" s="68">
        <v>1</v>
      </c>
      <c r="AG345" s="68">
        <v>2</v>
      </c>
      <c r="AH345" s="68">
        <v>3</v>
      </c>
      <c r="AI345" s="68">
        <v>1</v>
      </c>
      <c r="AJ345" s="68"/>
      <c r="AK345" s="68"/>
      <c r="AL345" s="68">
        <v>1</v>
      </c>
      <c r="AM345" s="68"/>
      <c r="AN345" s="68">
        <v>1</v>
      </c>
      <c r="AO345" s="68"/>
      <c r="AP345" s="12">
        <f t="shared" si="117"/>
        <v>29</v>
      </c>
      <c r="AQ345" s="12">
        <f t="shared" si="118"/>
        <v>22</v>
      </c>
      <c r="AR345" s="68"/>
      <c r="AS345" s="68"/>
      <c r="AT345" s="12">
        <f t="shared" si="119"/>
        <v>29</v>
      </c>
      <c r="AU345" s="81">
        <f t="shared" si="120"/>
        <v>22</v>
      </c>
      <c r="AV345" s="3"/>
      <c r="AW345" s="6" t="s">
        <v>415</v>
      </c>
      <c r="AX345" s="5" t="s">
        <v>416</v>
      </c>
      <c r="AY345" s="5">
        <v>862</v>
      </c>
      <c r="AZ345" s="5">
        <v>863</v>
      </c>
      <c r="BA345" s="5"/>
      <c r="BB345" s="25">
        <v>240194</v>
      </c>
    </row>
    <row r="346" spans="1:54" ht="12.75">
      <c r="A346" s="77"/>
      <c r="B346" s="78" t="s">
        <v>367</v>
      </c>
      <c r="C346" s="79" t="s">
        <v>48</v>
      </c>
      <c r="D346" s="68"/>
      <c r="E346" s="80"/>
      <c r="F346" s="68">
        <v>1</v>
      </c>
      <c r="G346" s="68"/>
      <c r="H346" s="68">
        <v>2</v>
      </c>
      <c r="I346" s="68">
        <v>6</v>
      </c>
      <c r="J346" s="68"/>
      <c r="K346" s="68">
        <v>8</v>
      </c>
      <c r="L346" s="68"/>
      <c r="M346" s="68">
        <v>2</v>
      </c>
      <c r="N346" s="68">
        <v>1</v>
      </c>
      <c r="O346" s="68">
        <v>5</v>
      </c>
      <c r="P346" s="68">
        <v>2</v>
      </c>
      <c r="Q346" s="68">
        <v>7</v>
      </c>
      <c r="R346" s="68">
        <v>8</v>
      </c>
      <c r="S346" s="68">
        <v>4</v>
      </c>
      <c r="T346" s="68">
        <v>10</v>
      </c>
      <c r="U346" s="68">
        <v>1</v>
      </c>
      <c r="V346" s="68">
        <v>1</v>
      </c>
      <c r="W346" s="68"/>
      <c r="X346" s="68">
        <v>3</v>
      </c>
      <c r="Y346" s="68"/>
      <c r="Z346" s="68">
        <v>6</v>
      </c>
      <c r="AA346" s="68">
        <v>1</v>
      </c>
      <c r="AB346" s="68">
        <v>8</v>
      </c>
      <c r="AC346" s="68"/>
      <c r="AD346" s="68">
        <v>5</v>
      </c>
      <c r="AE346" s="68"/>
      <c r="AF346" s="68">
        <v>4</v>
      </c>
      <c r="AG346" s="68"/>
      <c r="AH346" s="68">
        <v>3</v>
      </c>
      <c r="AI346" s="68"/>
      <c r="AJ346" s="68"/>
      <c r="AK346" s="68"/>
      <c r="AL346" s="68"/>
      <c r="AM346" s="68"/>
      <c r="AN346" s="68">
        <v>1</v>
      </c>
      <c r="AO346" s="68"/>
      <c r="AP346" s="12">
        <f t="shared" si="117"/>
        <v>52</v>
      </c>
      <c r="AQ346" s="12">
        <f t="shared" si="118"/>
        <v>37</v>
      </c>
      <c r="AR346" s="68"/>
      <c r="AS346" s="68"/>
      <c r="AT346" s="12">
        <f t="shared" si="119"/>
        <v>52</v>
      </c>
      <c r="AU346" s="81">
        <f t="shared" si="120"/>
        <v>37</v>
      </c>
      <c r="AV346" s="3"/>
      <c r="AW346" s="6" t="s">
        <v>415</v>
      </c>
      <c r="AX346" s="5" t="s">
        <v>416</v>
      </c>
      <c r="AY346" s="5">
        <v>862</v>
      </c>
      <c r="AZ346" s="5">
        <v>863</v>
      </c>
      <c r="BA346" s="5"/>
      <c r="BB346" s="25">
        <v>240194</v>
      </c>
    </row>
    <row r="347" spans="1:54" s="9" customFormat="1" ht="12.75">
      <c r="A347" s="77"/>
      <c r="B347" s="78" t="s">
        <v>368</v>
      </c>
      <c r="C347" s="79"/>
      <c r="D347" s="68"/>
      <c r="E347" s="80">
        <f>SUM(E339:E346)</f>
        <v>0</v>
      </c>
      <c r="F347" s="68">
        <f aca="true" t="shared" si="121" ref="F347:AU347">SUM(F339:F346)</f>
        <v>8</v>
      </c>
      <c r="G347" s="68">
        <f t="shared" si="121"/>
        <v>13</v>
      </c>
      <c r="H347" s="68">
        <f t="shared" si="121"/>
        <v>46</v>
      </c>
      <c r="I347" s="68">
        <f t="shared" si="121"/>
        <v>146</v>
      </c>
      <c r="J347" s="68">
        <f t="shared" si="121"/>
        <v>2</v>
      </c>
      <c r="K347" s="68">
        <f t="shared" si="121"/>
        <v>218</v>
      </c>
      <c r="L347" s="68">
        <f t="shared" si="121"/>
        <v>17</v>
      </c>
      <c r="M347" s="68">
        <f t="shared" si="121"/>
        <v>97</v>
      </c>
      <c r="N347" s="68">
        <f t="shared" si="121"/>
        <v>75</v>
      </c>
      <c r="O347" s="68">
        <f t="shared" si="121"/>
        <v>175</v>
      </c>
      <c r="P347" s="68">
        <f t="shared" si="121"/>
        <v>93</v>
      </c>
      <c r="Q347" s="68">
        <f t="shared" si="121"/>
        <v>167</v>
      </c>
      <c r="R347" s="68">
        <f t="shared" si="121"/>
        <v>422</v>
      </c>
      <c r="S347" s="68">
        <f t="shared" si="121"/>
        <v>246</v>
      </c>
      <c r="T347" s="68">
        <f t="shared" si="121"/>
        <v>313</v>
      </c>
      <c r="U347" s="68">
        <f t="shared" si="121"/>
        <v>75</v>
      </c>
      <c r="V347" s="68">
        <f t="shared" si="121"/>
        <v>75</v>
      </c>
      <c r="W347" s="68">
        <f t="shared" si="121"/>
        <v>13</v>
      </c>
      <c r="X347" s="68">
        <f t="shared" si="121"/>
        <v>345</v>
      </c>
      <c r="Y347" s="68">
        <f t="shared" si="121"/>
        <v>54</v>
      </c>
      <c r="Z347" s="68">
        <f t="shared" si="121"/>
        <v>265</v>
      </c>
      <c r="AA347" s="68">
        <f t="shared" si="121"/>
        <v>34</v>
      </c>
      <c r="AB347" s="68">
        <f t="shared" si="121"/>
        <v>386</v>
      </c>
      <c r="AC347" s="68">
        <f t="shared" si="121"/>
        <v>43</v>
      </c>
      <c r="AD347" s="68">
        <f t="shared" si="121"/>
        <v>225</v>
      </c>
      <c r="AE347" s="68">
        <f t="shared" si="121"/>
        <v>41</v>
      </c>
      <c r="AF347" s="68">
        <f t="shared" si="121"/>
        <v>288</v>
      </c>
      <c r="AG347" s="68">
        <f t="shared" si="121"/>
        <v>21</v>
      </c>
      <c r="AH347" s="68">
        <f t="shared" si="121"/>
        <v>120</v>
      </c>
      <c r="AI347" s="68">
        <f t="shared" si="121"/>
        <v>3</v>
      </c>
      <c r="AJ347" s="68">
        <f t="shared" si="121"/>
        <v>27</v>
      </c>
      <c r="AK347" s="68">
        <f t="shared" si="121"/>
        <v>1</v>
      </c>
      <c r="AL347" s="68">
        <f t="shared" si="121"/>
        <v>96</v>
      </c>
      <c r="AM347" s="68">
        <f t="shared" si="121"/>
        <v>8</v>
      </c>
      <c r="AN347" s="68">
        <f t="shared" si="121"/>
        <v>42</v>
      </c>
      <c r="AO347" s="68">
        <f t="shared" si="121"/>
        <v>1</v>
      </c>
      <c r="AP347" s="68">
        <f t="shared" si="121"/>
        <v>2791</v>
      </c>
      <c r="AQ347" s="68">
        <f t="shared" si="121"/>
        <v>1410</v>
      </c>
      <c r="AR347" s="68">
        <f t="shared" si="121"/>
        <v>0</v>
      </c>
      <c r="AS347" s="68">
        <f t="shared" si="121"/>
        <v>0</v>
      </c>
      <c r="AT347" s="68">
        <f t="shared" si="121"/>
        <v>2791</v>
      </c>
      <c r="AU347" s="81">
        <f t="shared" si="121"/>
        <v>1410</v>
      </c>
      <c r="AV347" s="8"/>
      <c r="AW347" s="6" t="s">
        <v>415</v>
      </c>
      <c r="AX347" s="5" t="s">
        <v>416</v>
      </c>
      <c r="AY347" s="5">
        <v>862</v>
      </c>
      <c r="AZ347" s="5">
        <v>863</v>
      </c>
      <c r="BA347" s="5"/>
      <c r="BB347" s="25">
        <v>240194</v>
      </c>
    </row>
    <row r="348" spans="1:54" ht="12.75">
      <c r="A348" s="77"/>
      <c r="B348" s="78" t="s">
        <v>369</v>
      </c>
      <c r="C348" s="79"/>
      <c r="D348" s="68"/>
      <c r="E348" s="80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12">
        <f aca="true" t="shared" si="122" ref="AP348:AP369">J348+L348+N348+P348+R348+T348+V348+X348+Z348+AB348+AD348+AF348+AH348+AJ348+AL348+AN348</f>
        <v>0</v>
      </c>
      <c r="AQ348" s="12">
        <f aca="true" t="shared" si="123" ref="AQ348:AQ369">E348+F348+G348+H348+I348+K348+M348+O348+Q348+S348+U348+W348+Y348+AA348+AC348+AE348+AG348+AI348+AK348+AM348+AO348</f>
        <v>0</v>
      </c>
      <c r="AR348" s="68"/>
      <c r="AS348" s="68"/>
      <c r="AT348" s="12">
        <f aca="true" t="shared" si="124" ref="AT348:AT369">AP348+AR348</f>
        <v>0</v>
      </c>
      <c r="AU348" s="81">
        <f aca="true" t="shared" si="125" ref="AU348:AU369">AQ348+AS348</f>
        <v>0</v>
      </c>
      <c r="AV348" s="3"/>
      <c r="AW348" s="6" t="s">
        <v>415</v>
      </c>
      <c r="AX348" s="5" t="s">
        <v>416</v>
      </c>
      <c r="AY348" s="5">
        <v>864</v>
      </c>
      <c r="AZ348" s="5">
        <v>865</v>
      </c>
      <c r="BA348" s="5"/>
      <c r="BB348" s="25">
        <v>240195</v>
      </c>
    </row>
    <row r="349" spans="1:54" ht="12.75">
      <c r="A349" s="77"/>
      <c r="B349" s="78" t="s">
        <v>370</v>
      </c>
      <c r="C349" s="79"/>
      <c r="D349" s="68"/>
      <c r="E349" s="80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12">
        <f t="shared" si="122"/>
        <v>0</v>
      </c>
      <c r="AQ349" s="12">
        <f t="shared" si="123"/>
        <v>0</v>
      </c>
      <c r="AR349" s="68"/>
      <c r="AS349" s="68"/>
      <c r="AT349" s="12">
        <f t="shared" si="124"/>
        <v>0</v>
      </c>
      <c r="AU349" s="81">
        <f t="shared" si="125"/>
        <v>0</v>
      </c>
      <c r="AV349" s="3"/>
      <c r="AW349" s="6" t="s">
        <v>415</v>
      </c>
      <c r="AX349" s="5" t="s">
        <v>416</v>
      </c>
      <c r="AY349" s="5">
        <v>864</v>
      </c>
      <c r="AZ349" s="5">
        <v>865</v>
      </c>
      <c r="BA349" s="5"/>
      <c r="BB349" s="25">
        <v>240195</v>
      </c>
    </row>
    <row r="350" spans="1:54" ht="12.75">
      <c r="A350" s="77">
        <v>1</v>
      </c>
      <c r="B350" s="78" t="s">
        <v>371</v>
      </c>
      <c r="C350" s="79" t="s">
        <v>48</v>
      </c>
      <c r="D350" s="68"/>
      <c r="E350" s="80"/>
      <c r="F350" s="68"/>
      <c r="G350" s="68"/>
      <c r="H350" s="68"/>
      <c r="I350" s="68"/>
      <c r="J350" s="68"/>
      <c r="K350" s="68">
        <v>8</v>
      </c>
      <c r="L350" s="68"/>
      <c r="M350" s="68">
        <v>6</v>
      </c>
      <c r="N350" s="68">
        <v>1</v>
      </c>
      <c r="O350" s="68">
        <v>20</v>
      </c>
      <c r="P350" s="68">
        <v>2</v>
      </c>
      <c r="Q350" s="68">
        <v>12</v>
      </c>
      <c r="R350" s="68">
        <v>21</v>
      </c>
      <c r="S350" s="68">
        <v>9</v>
      </c>
      <c r="T350" s="68">
        <v>13</v>
      </c>
      <c r="U350" s="68">
        <v>4</v>
      </c>
      <c r="V350" s="68">
        <v>2</v>
      </c>
      <c r="W350" s="68"/>
      <c r="X350" s="68">
        <v>5</v>
      </c>
      <c r="Y350" s="68">
        <v>1</v>
      </c>
      <c r="Z350" s="68">
        <v>4</v>
      </c>
      <c r="AA350" s="68"/>
      <c r="AB350" s="68">
        <v>4</v>
      </c>
      <c r="AC350" s="68"/>
      <c r="AD350" s="68">
        <v>1</v>
      </c>
      <c r="AE350" s="68"/>
      <c r="AF350" s="68">
        <v>3</v>
      </c>
      <c r="AG350" s="68"/>
      <c r="AH350" s="68"/>
      <c r="AI350" s="68"/>
      <c r="AJ350" s="68">
        <v>1</v>
      </c>
      <c r="AK350" s="68"/>
      <c r="AL350" s="68">
        <v>2</v>
      </c>
      <c r="AM350" s="68"/>
      <c r="AN350" s="68"/>
      <c r="AO350" s="68"/>
      <c r="AP350" s="12">
        <f t="shared" si="122"/>
        <v>59</v>
      </c>
      <c r="AQ350" s="12">
        <f t="shared" si="123"/>
        <v>60</v>
      </c>
      <c r="AR350" s="68"/>
      <c r="AS350" s="68"/>
      <c r="AT350" s="12">
        <f t="shared" si="124"/>
        <v>59</v>
      </c>
      <c r="AU350" s="81">
        <f t="shared" si="125"/>
        <v>60</v>
      </c>
      <c r="AV350" s="3">
        <f t="shared" si="113"/>
        <v>1</v>
      </c>
      <c r="AW350" s="6" t="s">
        <v>415</v>
      </c>
      <c r="AX350" s="5" t="s">
        <v>416</v>
      </c>
      <c r="AY350" s="5">
        <v>864</v>
      </c>
      <c r="AZ350" s="5">
        <v>865</v>
      </c>
      <c r="BA350" s="5"/>
      <c r="BB350" s="25">
        <v>240195</v>
      </c>
    </row>
    <row r="351" spans="1:54" ht="12.75">
      <c r="A351" s="77">
        <v>2</v>
      </c>
      <c r="B351" s="78" t="s">
        <v>372</v>
      </c>
      <c r="C351" s="79" t="s">
        <v>48</v>
      </c>
      <c r="D351" s="68"/>
      <c r="E351" s="80"/>
      <c r="F351" s="68"/>
      <c r="G351" s="68"/>
      <c r="H351" s="68"/>
      <c r="I351" s="68"/>
      <c r="J351" s="68"/>
      <c r="K351" s="68"/>
      <c r="L351" s="68"/>
      <c r="M351" s="68"/>
      <c r="N351" s="68">
        <v>1</v>
      </c>
      <c r="O351" s="68"/>
      <c r="P351" s="68"/>
      <c r="Q351" s="68">
        <v>1</v>
      </c>
      <c r="R351" s="68"/>
      <c r="S351" s="68"/>
      <c r="T351" s="68"/>
      <c r="U351" s="68"/>
      <c r="V351" s="68">
        <v>1</v>
      </c>
      <c r="W351" s="68"/>
      <c r="X351" s="68"/>
      <c r="Y351" s="68"/>
      <c r="Z351" s="68">
        <v>1</v>
      </c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12">
        <f t="shared" si="122"/>
        <v>3</v>
      </c>
      <c r="AQ351" s="12">
        <f t="shared" si="123"/>
        <v>1</v>
      </c>
      <c r="AR351" s="68"/>
      <c r="AS351" s="68"/>
      <c r="AT351" s="12">
        <f t="shared" si="124"/>
        <v>3</v>
      </c>
      <c r="AU351" s="81">
        <f t="shared" si="125"/>
        <v>1</v>
      </c>
      <c r="AV351" s="3">
        <f t="shared" si="113"/>
        <v>2</v>
      </c>
      <c r="AW351" s="6" t="s">
        <v>415</v>
      </c>
      <c r="AX351" s="5" t="s">
        <v>416</v>
      </c>
      <c r="AY351" s="5">
        <v>864</v>
      </c>
      <c r="AZ351" s="5">
        <v>865</v>
      </c>
      <c r="BA351" s="5"/>
      <c r="BB351" s="25">
        <v>240195</v>
      </c>
    </row>
    <row r="352" spans="1:54" ht="12.75">
      <c r="A352" s="77">
        <v>3</v>
      </c>
      <c r="B352" s="78" t="s">
        <v>373</v>
      </c>
      <c r="C352" s="79" t="s">
        <v>48</v>
      </c>
      <c r="D352" s="68"/>
      <c r="E352" s="80"/>
      <c r="F352" s="68"/>
      <c r="G352" s="68"/>
      <c r="H352" s="68"/>
      <c r="I352" s="68">
        <v>1</v>
      </c>
      <c r="J352" s="68"/>
      <c r="K352" s="68">
        <v>6</v>
      </c>
      <c r="L352" s="68"/>
      <c r="M352" s="68">
        <v>4</v>
      </c>
      <c r="N352" s="68">
        <v>2</v>
      </c>
      <c r="O352" s="68">
        <v>21</v>
      </c>
      <c r="P352" s="68">
        <v>4</v>
      </c>
      <c r="Q352" s="68">
        <v>12</v>
      </c>
      <c r="R352" s="68">
        <v>24</v>
      </c>
      <c r="S352" s="68">
        <v>12</v>
      </c>
      <c r="T352" s="68">
        <v>14</v>
      </c>
      <c r="U352" s="68">
        <v>4</v>
      </c>
      <c r="V352" s="68">
        <v>2</v>
      </c>
      <c r="W352" s="68"/>
      <c r="X352" s="68">
        <v>10</v>
      </c>
      <c r="Y352" s="68">
        <v>2</v>
      </c>
      <c r="Z352" s="68">
        <v>2</v>
      </c>
      <c r="AA352" s="68">
        <v>1</v>
      </c>
      <c r="AB352" s="68">
        <v>5</v>
      </c>
      <c r="AC352" s="68"/>
      <c r="AD352" s="68">
        <v>5</v>
      </c>
      <c r="AE352" s="68"/>
      <c r="AF352" s="68">
        <v>5</v>
      </c>
      <c r="AG352" s="68"/>
      <c r="AH352" s="68">
        <v>3</v>
      </c>
      <c r="AI352" s="68"/>
      <c r="AJ352" s="68"/>
      <c r="AK352" s="68"/>
      <c r="AL352" s="68">
        <v>1</v>
      </c>
      <c r="AM352" s="68"/>
      <c r="AN352" s="68">
        <v>1</v>
      </c>
      <c r="AO352" s="68"/>
      <c r="AP352" s="12">
        <f t="shared" si="122"/>
        <v>78</v>
      </c>
      <c r="AQ352" s="12">
        <f t="shared" si="123"/>
        <v>63</v>
      </c>
      <c r="AR352" s="68"/>
      <c r="AS352" s="68"/>
      <c r="AT352" s="12">
        <f t="shared" si="124"/>
        <v>78</v>
      </c>
      <c r="AU352" s="81">
        <f t="shared" si="125"/>
        <v>63</v>
      </c>
      <c r="AV352" s="3">
        <f t="shared" si="113"/>
        <v>3</v>
      </c>
      <c r="AW352" s="6" t="s">
        <v>415</v>
      </c>
      <c r="AX352" s="5" t="s">
        <v>416</v>
      </c>
      <c r="AY352" s="5">
        <v>864</v>
      </c>
      <c r="AZ352" s="5">
        <v>865</v>
      </c>
      <c r="BA352" s="5"/>
      <c r="BB352" s="25">
        <v>240195</v>
      </c>
    </row>
    <row r="353" spans="1:54" ht="12.75" customHeight="1">
      <c r="A353" s="77">
        <v>4</v>
      </c>
      <c r="B353" s="78" t="s">
        <v>374</v>
      </c>
      <c r="C353" s="79" t="s">
        <v>48</v>
      </c>
      <c r="D353" s="68"/>
      <c r="E353" s="80"/>
      <c r="F353" s="68"/>
      <c r="G353" s="68"/>
      <c r="H353" s="68"/>
      <c r="I353" s="68">
        <v>1</v>
      </c>
      <c r="J353" s="68"/>
      <c r="K353" s="68">
        <v>4</v>
      </c>
      <c r="L353" s="68"/>
      <c r="M353" s="68">
        <v>4</v>
      </c>
      <c r="N353" s="68"/>
      <c r="O353" s="68">
        <v>15</v>
      </c>
      <c r="P353" s="68">
        <v>9</v>
      </c>
      <c r="Q353" s="68">
        <v>13</v>
      </c>
      <c r="R353" s="68">
        <v>41</v>
      </c>
      <c r="S353" s="68">
        <v>18</v>
      </c>
      <c r="T353" s="68">
        <v>20</v>
      </c>
      <c r="U353" s="68">
        <v>6</v>
      </c>
      <c r="V353" s="68">
        <v>1</v>
      </c>
      <c r="W353" s="68"/>
      <c r="X353" s="68">
        <v>20</v>
      </c>
      <c r="Y353" s="68">
        <v>3</v>
      </c>
      <c r="Z353" s="68">
        <v>9</v>
      </c>
      <c r="AA353" s="68"/>
      <c r="AB353" s="68">
        <v>6</v>
      </c>
      <c r="AC353" s="68">
        <v>1</v>
      </c>
      <c r="AD353" s="68">
        <v>10</v>
      </c>
      <c r="AE353" s="68"/>
      <c r="AF353" s="68">
        <v>15</v>
      </c>
      <c r="AG353" s="68"/>
      <c r="AH353" s="68">
        <v>3</v>
      </c>
      <c r="AI353" s="68"/>
      <c r="AJ353" s="68"/>
      <c r="AK353" s="68"/>
      <c r="AL353" s="68"/>
      <c r="AM353" s="68"/>
      <c r="AN353" s="68"/>
      <c r="AO353" s="68"/>
      <c r="AP353" s="12">
        <f t="shared" si="122"/>
        <v>134</v>
      </c>
      <c r="AQ353" s="12">
        <f t="shared" si="123"/>
        <v>65</v>
      </c>
      <c r="AR353" s="68"/>
      <c r="AS353" s="68"/>
      <c r="AT353" s="12">
        <f t="shared" si="124"/>
        <v>134</v>
      </c>
      <c r="AU353" s="81">
        <f t="shared" si="125"/>
        <v>65</v>
      </c>
      <c r="AV353" s="3">
        <f t="shared" si="113"/>
        <v>4</v>
      </c>
      <c r="AW353" s="6" t="s">
        <v>415</v>
      </c>
      <c r="AX353" s="5" t="s">
        <v>416</v>
      </c>
      <c r="AY353" s="5">
        <v>864</v>
      </c>
      <c r="AZ353" s="5">
        <v>865</v>
      </c>
      <c r="BA353" s="5"/>
      <c r="BB353" s="25">
        <v>240195</v>
      </c>
    </row>
    <row r="354" spans="1:54" ht="12.75">
      <c r="A354" s="77"/>
      <c r="B354" s="78" t="s">
        <v>375</v>
      </c>
      <c r="C354" s="79"/>
      <c r="D354" s="68"/>
      <c r="E354" s="80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12">
        <f t="shared" si="122"/>
        <v>0</v>
      </c>
      <c r="AQ354" s="12">
        <f t="shared" si="123"/>
        <v>0</v>
      </c>
      <c r="AR354" s="68"/>
      <c r="AS354" s="68"/>
      <c r="AT354" s="12">
        <f t="shared" si="124"/>
        <v>0</v>
      </c>
      <c r="AU354" s="81">
        <f t="shared" si="125"/>
        <v>0</v>
      </c>
      <c r="AV354" s="3"/>
      <c r="AW354" s="6" t="s">
        <v>415</v>
      </c>
      <c r="AX354" s="5" t="s">
        <v>416</v>
      </c>
      <c r="AY354" s="5">
        <v>864</v>
      </c>
      <c r="AZ354" s="5">
        <v>865</v>
      </c>
      <c r="BA354" s="5"/>
      <c r="BB354" s="25">
        <v>240195</v>
      </c>
    </row>
    <row r="355" spans="1:54" ht="12.75">
      <c r="A355" s="77">
        <v>5</v>
      </c>
      <c r="B355" s="78" t="s">
        <v>371</v>
      </c>
      <c r="C355" s="79" t="s">
        <v>48</v>
      </c>
      <c r="D355" s="68"/>
      <c r="E355" s="80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>
        <v>1</v>
      </c>
      <c r="AO355" s="68"/>
      <c r="AP355" s="12">
        <f t="shared" si="122"/>
        <v>1</v>
      </c>
      <c r="AQ355" s="12">
        <f t="shared" si="123"/>
        <v>0</v>
      </c>
      <c r="AR355" s="68"/>
      <c r="AS355" s="68"/>
      <c r="AT355" s="12">
        <f t="shared" si="124"/>
        <v>1</v>
      </c>
      <c r="AU355" s="81">
        <f t="shared" si="125"/>
        <v>0</v>
      </c>
      <c r="AV355" s="3">
        <f t="shared" si="113"/>
        <v>5</v>
      </c>
      <c r="AW355" s="6" t="s">
        <v>415</v>
      </c>
      <c r="AX355" s="5" t="s">
        <v>416</v>
      </c>
      <c r="AY355" s="5">
        <v>864</v>
      </c>
      <c r="AZ355" s="5">
        <v>865</v>
      </c>
      <c r="BA355" s="5"/>
      <c r="BB355" s="25">
        <v>240195</v>
      </c>
    </row>
    <row r="356" spans="1:54" ht="12.75">
      <c r="A356" s="77">
        <v>6</v>
      </c>
      <c r="B356" s="78" t="s">
        <v>373</v>
      </c>
      <c r="C356" s="79" t="s">
        <v>48</v>
      </c>
      <c r="D356" s="68"/>
      <c r="E356" s="80"/>
      <c r="F356" s="68"/>
      <c r="G356" s="68">
        <v>1</v>
      </c>
      <c r="H356" s="68">
        <v>1</v>
      </c>
      <c r="I356" s="68">
        <v>2</v>
      </c>
      <c r="J356" s="68"/>
      <c r="K356" s="68">
        <v>4</v>
      </c>
      <c r="L356" s="68"/>
      <c r="M356" s="68">
        <v>2</v>
      </c>
      <c r="N356" s="68">
        <v>1</v>
      </c>
      <c r="O356" s="68">
        <v>2</v>
      </c>
      <c r="P356" s="68"/>
      <c r="Q356" s="68">
        <v>3</v>
      </c>
      <c r="R356" s="68">
        <v>8</v>
      </c>
      <c r="S356" s="68">
        <v>1</v>
      </c>
      <c r="T356" s="68">
        <v>9</v>
      </c>
      <c r="U356" s="68">
        <v>1</v>
      </c>
      <c r="V356" s="68"/>
      <c r="W356" s="68"/>
      <c r="X356" s="68">
        <v>1</v>
      </c>
      <c r="Y356" s="68"/>
      <c r="Z356" s="68"/>
      <c r="AA356" s="68"/>
      <c r="AB356" s="68">
        <v>1</v>
      </c>
      <c r="AC356" s="68"/>
      <c r="AD356" s="68"/>
      <c r="AE356" s="68"/>
      <c r="AF356" s="68"/>
      <c r="AG356" s="68"/>
      <c r="AH356" s="68">
        <v>1</v>
      </c>
      <c r="AI356" s="68"/>
      <c r="AJ356" s="68"/>
      <c r="AK356" s="68"/>
      <c r="AL356" s="68"/>
      <c r="AM356" s="68"/>
      <c r="AN356" s="68"/>
      <c r="AO356" s="68"/>
      <c r="AP356" s="12">
        <f t="shared" si="122"/>
        <v>21</v>
      </c>
      <c r="AQ356" s="12">
        <f t="shared" si="123"/>
        <v>17</v>
      </c>
      <c r="AR356" s="68"/>
      <c r="AS356" s="68"/>
      <c r="AT356" s="12">
        <f t="shared" si="124"/>
        <v>21</v>
      </c>
      <c r="AU356" s="81">
        <f t="shared" si="125"/>
        <v>17</v>
      </c>
      <c r="AV356" s="3">
        <f t="shared" si="113"/>
        <v>6</v>
      </c>
      <c r="AW356" s="6" t="s">
        <v>415</v>
      </c>
      <c r="AX356" s="5" t="s">
        <v>416</v>
      </c>
      <c r="AY356" s="5">
        <v>864</v>
      </c>
      <c r="AZ356" s="5">
        <v>865</v>
      </c>
      <c r="BA356" s="5"/>
      <c r="BB356" s="25">
        <v>240195</v>
      </c>
    </row>
    <row r="357" spans="1:54" ht="12.75" customHeight="1">
      <c r="A357" s="77">
        <v>7</v>
      </c>
      <c r="B357" s="78" t="s">
        <v>374</v>
      </c>
      <c r="C357" s="79" t="s">
        <v>48</v>
      </c>
      <c r="D357" s="68"/>
      <c r="E357" s="80"/>
      <c r="F357" s="68"/>
      <c r="G357" s="68"/>
      <c r="H357" s="68"/>
      <c r="I357" s="68"/>
      <c r="J357" s="68"/>
      <c r="K357" s="68">
        <v>1</v>
      </c>
      <c r="L357" s="68"/>
      <c r="M357" s="68"/>
      <c r="N357" s="68"/>
      <c r="O357" s="68"/>
      <c r="P357" s="68"/>
      <c r="Q357" s="68"/>
      <c r="R357" s="68">
        <v>1</v>
      </c>
      <c r="S357" s="68"/>
      <c r="T357" s="68">
        <v>1</v>
      </c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12">
        <f t="shared" si="122"/>
        <v>2</v>
      </c>
      <c r="AQ357" s="12">
        <f t="shared" si="123"/>
        <v>1</v>
      </c>
      <c r="AR357" s="68"/>
      <c r="AS357" s="68"/>
      <c r="AT357" s="12">
        <f t="shared" si="124"/>
        <v>2</v>
      </c>
      <c r="AU357" s="81">
        <f t="shared" si="125"/>
        <v>1</v>
      </c>
      <c r="AV357" s="3">
        <f t="shared" si="113"/>
        <v>7</v>
      </c>
      <c r="AW357" s="6" t="s">
        <v>415</v>
      </c>
      <c r="AX357" s="5" t="s">
        <v>416</v>
      </c>
      <c r="AY357" s="5">
        <v>864</v>
      </c>
      <c r="AZ357" s="5">
        <v>865</v>
      </c>
      <c r="BA357" s="5"/>
      <c r="BB357" s="25">
        <v>240195</v>
      </c>
    </row>
    <row r="358" spans="1:54" ht="12.75">
      <c r="A358" s="77">
        <v>8</v>
      </c>
      <c r="B358" s="78" t="s">
        <v>376</v>
      </c>
      <c r="C358" s="79" t="s">
        <v>48</v>
      </c>
      <c r="D358" s="68"/>
      <c r="E358" s="80"/>
      <c r="F358" s="68"/>
      <c r="G358" s="68"/>
      <c r="H358" s="68"/>
      <c r="I358" s="68">
        <v>1</v>
      </c>
      <c r="J358" s="68"/>
      <c r="K358" s="68"/>
      <c r="L358" s="68"/>
      <c r="M358" s="68"/>
      <c r="N358" s="68">
        <v>1</v>
      </c>
      <c r="O358" s="68">
        <v>1</v>
      </c>
      <c r="P358" s="68"/>
      <c r="Q358" s="68">
        <v>1</v>
      </c>
      <c r="R358" s="68">
        <v>2</v>
      </c>
      <c r="S358" s="68"/>
      <c r="T358" s="68"/>
      <c r="U358" s="68"/>
      <c r="V358" s="68"/>
      <c r="W358" s="68"/>
      <c r="X358" s="68">
        <v>1</v>
      </c>
      <c r="Y358" s="68">
        <v>1</v>
      </c>
      <c r="Z358" s="68">
        <v>1</v>
      </c>
      <c r="AA358" s="68"/>
      <c r="AB358" s="68">
        <v>1</v>
      </c>
      <c r="AC358" s="68">
        <v>1</v>
      </c>
      <c r="AD358" s="68"/>
      <c r="AE358" s="68"/>
      <c r="AF358" s="68">
        <v>1</v>
      </c>
      <c r="AG358" s="68"/>
      <c r="AH358" s="68"/>
      <c r="AI358" s="68"/>
      <c r="AJ358" s="68"/>
      <c r="AK358" s="68"/>
      <c r="AL358" s="68"/>
      <c r="AM358" s="68"/>
      <c r="AN358" s="68"/>
      <c r="AO358" s="68"/>
      <c r="AP358" s="12">
        <f t="shared" si="122"/>
        <v>7</v>
      </c>
      <c r="AQ358" s="12">
        <f t="shared" si="123"/>
        <v>5</v>
      </c>
      <c r="AR358" s="68"/>
      <c r="AS358" s="68"/>
      <c r="AT358" s="12">
        <f t="shared" si="124"/>
        <v>7</v>
      </c>
      <c r="AU358" s="81">
        <f t="shared" si="125"/>
        <v>5</v>
      </c>
      <c r="AV358" s="3">
        <f t="shared" si="113"/>
        <v>8</v>
      </c>
      <c r="AW358" s="6" t="s">
        <v>415</v>
      </c>
      <c r="AX358" s="5" t="s">
        <v>416</v>
      </c>
      <c r="AY358" s="5">
        <v>864</v>
      </c>
      <c r="AZ358" s="5">
        <v>865</v>
      </c>
      <c r="BA358" s="5"/>
      <c r="BB358" s="25">
        <v>240195</v>
      </c>
    </row>
    <row r="359" spans="1:54" ht="12.75">
      <c r="A359" s="77">
        <v>9</v>
      </c>
      <c r="B359" s="78" t="s">
        <v>377</v>
      </c>
      <c r="C359" s="79" t="s">
        <v>48</v>
      </c>
      <c r="D359" s="68"/>
      <c r="E359" s="80"/>
      <c r="F359" s="68"/>
      <c r="G359" s="68"/>
      <c r="H359" s="68"/>
      <c r="I359" s="68"/>
      <c r="J359" s="68"/>
      <c r="K359" s="68"/>
      <c r="L359" s="68"/>
      <c r="M359" s="68">
        <v>1</v>
      </c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12">
        <f t="shared" si="122"/>
        <v>0</v>
      </c>
      <c r="AQ359" s="12">
        <f t="shared" si="123"/>
        <v>1</v>
      </c>
      <c r="AR359" s="68"/>
      <c r="AS359" s="68"/>
      <c r="AT359" s="12">
        <f t="shared" si="124"/>
        <v>0</v>
      </c>
      <c r="AU359" s="81">
        <f t="shared" si="125"/>
        <v>1</v>
      </c>
      <c r="AV359" s="3">
        <f t="shared" si="113"/>
        <v>9</v>
      </c>
      <c r="AW359" s="6" t="s">
        <v>415</v>
      </c>
      <c r="AX359" s="5" t="s">
        <v>416</v>
      </c>
      <c r="AY359" s="5">
        <v>864</v>
      </c>
      <c r="AZ359" s="5">
        <v>865</v>
      </c>
      <c r="BA359" s="5"/>
      <c r="BB359" s="25">
        <v>240195</v>
      </c>
    </row>
    <row r="360" spans="1:54" ht="12.75">
      <c r="A360" s="77">
        <v>10</v>
      </c>
      <c r="B360" s="78" t="s">
        <v>378</v>
      </c>
      <c r="C360" s="79" t="s">
        <v>48</v>
      </c>
      <c r="D360" s="68"/>
      <c r="E360" s="80"/>
      <c r="F360" s="68"/>
      <c r="G360" s="68"/>
      <c r="H360" s="68"/>
      <c r="I360" s="68"/>
      <c r="J360" s="68"/>
      <c r="K360" s="68"/>
      <c r="L360" s="68"/>
      <c r="M360" s="68"/>
      <c r="N360" s="68"/>
      <c r="O360" s="68">
        <v>1</v>
      </c>
      <c r="P360" s="68"/>
      <c r="Q360" s="68"/>
      <c r="R360" s="68">
        <v>1</v>
      </c>
      <c r="S360" s="68"/>
      <c r="T360" s="68"/>
      <c r="U360" s="68">
        <v>1</v>
      </c>
      <c r="V360" s="68"/>
      <c r="W360" s="68">
        <v>2</v>
      </c>
      <c r="X360" s="68"/>
      <c r="Y360" s="68"/>
      <c r="Z360" s="68"/>
      <c r="AA360" s="68"/>
      <c r="AB360" s="68">
        <v>2</v>
      </c>
      <c r="AC360" s="68"/>
      <c r="AD360" s="68"/>
      <c r="AE360" s="68"/>
      <c r="AF360" s="68"/>
      <c r="AG360" s="68"/>
      <c r="AH360" s="68">
        <v>1</v>
      </c>
      <c r="AI360" s="68"/>
      <c r="AJ360" s="68"/>
      <c r="AK360" s="68"/>
      <c r="AL360" s="68"/>
      <c r="AM360" s="68"/>
      <c r="AN360" s="68"/>
      <c r="AO360" s="68"/>
      <c r="AP360" s="12">
        <f t="shared" si="122"/>
        <v>4</v>
      </c>
      <c r="AQ360" s="12">
        <f t="shared" si="123"/>
        <v>4</v>
      </c>
      <c r="AR360" s="68"/>
      <c r="AS360" s="68"/>
      <c r="AT360" s="12">
        <f t="shared" si="124"/>
        <v>4</v>
      </c>
      <c r="AU360" s="81">
        <f t="shared" si="125"/>
        <v>4</v>
      </c>
      <c r="AV360" s="3">
        <f t="shared" si="113"/>
        <v>10</v>
      </c>
      <c r="AW360" s="6" t="s">
        <v>415</v>
      </c>
      <c r="AX360" s="5" t="s">
        <v>416</v>
      </c>
      <c r="AY360" s="5">
        <v>864</v>
      </c>
      <c r="AZ360" s="5">
        <v>865</v>
      </c>
      <c r="BA360" s="5"/>
      <c r="BB360" s="25">
        <v>240195</v>
      </c>
    </row>
    <row r="361" spans="1:54" ht="12.75" customHeight="1">
      <c r="A361" s="77">
        <v>11</v>
      </c>
      <c r="B361" s="78" t="s">
        <v>379</v>
      </c>
      <c r="C361" s="79" t="s">
        <v>48</v>
      </c>
      <c r="D361" s="68"/>
      <c r="E361" s="80"/>
      <c r="F361" s="68"/>
      <c r="G361" s="68">
        <v>1</v>
      </c>
      <c r="H361" s="68">
        <v>2</v>
      </c>
      <c r="I361" s="68">
        <v>26</v>
      </c>
      <c r="J361" s="68"/>
      <c r="K361" s="68">
        <v>58</v>
      </c>
      <c r="L361" s="68">
        <v>1</v>
      </c>
      <c r="M361" s="68">
        <v>33</v>
      </c>
      <c r="N361" s="68">
        <v>19</v>
      </c>
      <c r="O361" s="68">
        <v>71</v>
      </c>
      <c r="P361" s="68">
        <v>47</v>
      </c>
      <c r="Q361" s="68">
        <v>66</v>
      </c>
      <c r="R361" s="68">
        <v>161</v>
      </c>
      <c r="S361" s="68">
        <v>104</v>
      </c>
      <c r="T361" s="68">
        <v>153</v>
      </c>
      <c r="U361" s="68">
        <v>29</v>
      </c>
      <c r="V361" s="68">
        <v>31</v>
      </c>
      <c r="W361" s="68">
        <v>10</v>
      </c>
      <c r="X361" s="68">
        <v>152</v>
      </c>
      <c r="Y361" s="68">
        <v>25</v>
      </c>
      <c r="Z361" s="68">
        <v>120</v>
      </c>
      <c r="AA361" s="68">
        <v>15</v>
      </c>
      <c r="AB361" s="68">
        <v>172</v>
      </c>
      <c r="AC361" s="68">
        <v>20</v>
      </c>
      <c r="AD361" s="68">
        <v>85</v>
      </c>
      <c r="AE361" s="68">
        <v>11</v>
      </c>
      <c r="AF361" s="68">
        <v>149</v>
      </c>
      <c r="AG361" s="68">
        <v>15</v>
      </c>
      <c r="AH361" s="68">
        <v>57</v>
      </c>
      <c r="AI361" s="68">
        <v>4</v>
      </c>
      <c r="AJ361" s="68">
        <v>13</v>
      </c>
      <c r="AK361" s="68">
        <v>1</v>
      </c>
      <c r="AL361" s="68">
        <v>39</v>
      </c>
      <c r="AM361" s="68">
        <v>4</v>
      </c>
      <c r="AN361" s="68">
        <v>12</v>
      </c>
      <c r="AO361" s="68"/>
      <c r="AP361" s="12">
        <f t="shared" si="122"/>
        <v>1211</v>
      </c>
      <c r="AQ361" s="12">
        <f t="shared" si="123"/>
        <v>495</v>
      </c>
      <c r="AR361" s="68">
        <v>1</v>
      </c>
      <c r="AS361" s="68"/>
      <c r="AT361" s="12">
        <f t="shared" si="124"/>
        <v>1212</v>
      </c>
      <c r="AU361" s="81">
        <f t="shared" si="125"/>
        <v>495</v>
      </c>
      <c r="AV361" s="3">
        <f t="shared" si="113"/>
        <v>11</v>
      </c>
      <c r="AW361" s="6" t="s">
        <v>415</v>
      </c>
      <c r="AX361" s="5" t="s">
        <v>416</v>
      </c>
      <c r="AY361" s="5">
        <v>864</v>
      </c>
      <c r="AZ361" s="5">
        <v>865</v>
      </c>
      <c r="BA361" s="5"/>
      <c r="BB361" s="25">
        <v>240195</v>
      </c>
    </row>
    <row r="362" spans="1:54" ht="12.75">
      <c r="A362" s="77">
        <v>12</v>
      </c>
      <c r="B362" s="78" t="s">
        <v>380</v>
      </c>
      <c r="C362" s="79" t="s">
        <v>48</v>
      </c>
      <c r="D362" s="68"/>
      <c r="E362" s="80"/>
      <c r="F362" s="68"/>
      <c r="G362" s="68">
        <v>1</v>
      </c>
      <c r="H362" s="68"/>
      <c r="I362" s="68">
        <v>2</v>
      </c>
      <c r="J362" s="68"/>
      <c r="K362" s="68">
        <v>7</v>
      </c>
      <c r="L362" s="68">
        <v>1</v>
      </c>
      <c r="M362" s="68">
        <v>7</v>
      </c>
      <c r="N362" s="68">
        <v>3</v>
      </c>
      <c r="O362" s="68">
        <v>10</v>
      </c>
      <c r="P362" s="68">
        <v>5</v>
      </c>
      <c r="Q362" s="68">
        <v>7</v>
      </c>
      <c r="R362" s="68">
        <v>19</v>
      </c>
      <c r="S362" s="68">
        <v>13</v>
      </c>
      <c r="T362" s="68">
        <v>16</v>
      </c>
      <c r="U362" s="68">
        <v>8</v>
      </c>
      <c r="V362" s="68">
        <v>9</v>
      </c>
      <c r="W362" s="68">
        <v>2</v>
      </c>
      <c r="X362" s="68">
        <v>23</v>
      </c>
      <c r="Y362" s="68">
        <v>2</v>
      </c>
      <c r="Z362" s="68">
        <v>9</v>
      </c>
      <c r="AA362" s="68">
        <v>1</v>
      </c>
      <c r="AB362" s="68">
        <v>29</v>
      </c>
      <c r="AC362" s="68">
        <v>1</v>
      </c>
      <c r="AD362" s="68">
        <v>9</v>
      </c>
      <c r="AE362" s="68">
        <v>3</v>
      </c>
      <c r="AF362" s="68">
        <v>24</v>
      </c>
      <c r="AG362" s="68">
        <v>1</v>
      </c>
      <c r="AH362" s="68">
        <v>7</v>
      </c>
      <c r="AI362" s="68"/>
      <c r="AJ362" s="68">
        <v>2</v>
      </c>
      <c r="AK362" s="68"/>
      <c r="AL362" s="68">
        <v>6</v>
      </c>
      <c r="AM362" s="68"/>
      <c r="AN362" s="68">
        <v>4</v>
      </c>
      <c r="AO362" s="68"/>
      <c r="AP362" s="12">
        <f t="shared" si="122"/>
        <v>166</v>
      </c>
      <c r="AQ362" s="12">
        <f t="shared" si="123"/>
        <v>65</v>
      </c>
      <c r="AR362" s="68"/>
      <c r="AS362" s="68"/>
      <c r="AT362" s="12">
        <f t="shared" si="124"/>
        <v>166</v>
      </c>
      <c r="AU362" s="81">
        <f t="shared" si="125"/>
        <v>65</v>
      </c>
      <c r="AV362" s="3">
        <f t="shared" si="113"/>
        <v>12</v>
      </c>
      <c r="AW362" s="6" t="s">
        <v>415</v>
      </c>
      <c r="AX362" s="5" t="s">
        <v>416</v>
      </c>
      <c r="AY362" s="5">
        <v>864</v>
      </c>
      <c r="AZ362" s="5">
        <v>865</v>
      </c>
      <c r="BA362" s="5"/>
      <c r="BB362" s="25">
        <v>240195</v>
      </c>
    </row>
    <row r="363" spans="1:54" ht="12.75">
      <c r="A363" s="77">
        <v>13</v>
      </c>
      <c r="B363" s="78" t="s">
        <v>381</v>
      </c>
      <c r="C363" s="79" t="s">
        <v>48</v>
      </c>
      <c r="D363" s="68"/>
      <c r="E363" s="80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>
        <v>1</v>
      </c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>
        <v>1</v>
      </c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12">
        <f t="shared" si="122"/>
        <v>2</v>
      </c>
      <c r="AQ363" s="12">
        <f t="shared" si="123"/>
        <v>0</v>
      </c>
      <c r="AR363" s="68"/>
      <c r="AS363" s="68"/>
      <c r="AT363" s="12">
        <f t="shared" si="124"/>
        <v>2</v>
      </c>
      <c r="AU363" s="81">
        <f t="shared" si="125"/>
        <v>0</v>
      </c>
      <c r="AV363" s="3">
        <f t="shared" si="113"/>
        <v>13</v>
      </c>
      <c r="AW363" s="6" t="s">
        <v>415</v>
      </c>
      <c r="AX363" s="5" t="s">
        <v>416</v>
      </c>
      <c r="AY363" s="5">
        <v>864</v>
      </c>
      <c r="AZ363" s="5">
        <v>865</v>
      </c>
      <c r="BA363" s="5"/>
      <c r="BB363" s="25">
        <v>240195</v>
      </c>
    </row>
    <row r="364" spans="1:54" ht="12.75" customHeight="1">
      <c r="A364" s="77">
        <v>14</v>
      </c>
      <c r="B364" s="78" t="s">
        <v>382</v>
      </c>
      <c r="C364" s="79" t="s">
        <v>48</v>
      </c>
      <c r="D364" s="68"/>
      <c r="E364" s="80"/>
      <c r="F364" s="68"/>
      <c r="G364" s="68">
        <v>2</v>
      </c>
      <c r="H364" s="68">
        <v>1</v>
      </c>
      <c r="I364" s="68">
        <v>6</v>
      </c>
      <c r="J364" s="68">
        <v>1</v>
      </c>
      <c r="K364" s="68">
        <v>31</v>
      </c>
      <c r="L364" s="68">
        <v>1</v>
      </c>
      <c r="M364" s="68">
        <v>8</v>
      </c>
      <c r="N364" s="68">
        <v>9</v>
      </c>
      <c r="O364" s="68">
        <v>28</v>
      </c>
      <c r="P364" s="68">
        <v>16</v>
      </c>
      <c r="Q364" s="68">
        <v>31</v>
      </c>
      <c r="R364" s="68">
        <v>81</v>
      </c>
      <c r="S364" s="68">
        <v>56</v>
      </c>
      <c r="T364" s="68">
        <v>62</v>
      </c>
      <c r="U364" s="68">
        <v>21</v>
      </c>
      <c r="V364" s="68">
        <v>15</v>
      </c>
      <c r="W364" s="68">
        <v>2</v>
      </c>
      <c r="X364" s="68">
        <v>75</v>
      </c>
      <c r="Y364" s="68">
        <v>11</v>
      </c>
      <c r="Z364" s="68">
        <v>60</v>
      </c>
      <c r="AA364" s="68">
        <v>1</v>
      </c>
      <c r="AB364" s="68">
        <v>59</v>
      </c>
      <c r="AC364" s="68">
        <v>7</v>
      </c>
      <c r="AD364" s="68">
        <v>41</v>
      </c>
      <c r="AE364" s="68">
        <v>3</v>
      </c>
      <c r="AF364" s="68">
        <v>37</v>
      </c>
      <c r="AG364" s="68">
        <v>4</v>
      </c>
      <c r="AH364" s="68">
        <v>22</v>
      </c>
      <c r="AI364" s="68">
        <v>1</v>
      </c>
      <c r="AJ364" s="68">
        <v>3</v>
      </c>
      <c r="AK364" s="68"/>
      <c r="AL364" s="68">
        <v>22</v>
      </c>
      <c r="AM364" s="68"/>
      <c r="AN364" s="68">
        <v>7</v>
      </c>
      <c r="AO364" s="68">
        <v>1</v>
      </c>
      <c r="AP364" s="12">
        <f t="shared" si="122"/>
        <v>511</v>
      </c>
      <c r="AQ364" s="12">
        <f t="shared" si="123"/>
        <v>214</v>
      </c>
      <c r="AR364" s="68"/>
      <c r="AS364" s="68"/>
      <c r="AT364" s="12">
        <f t="shared" si="124"/>
        <v>511</v>
      </c>
      <c r="AU364" s="81">
        <f t="shared" si="125"/>
        <v>214</v>
      </c>
      <c r="AV364" s="3">
        <f t="shared" si="113"/>
        <v>14</v>
      </c>
      <c r="AW364" s="6" t="s">
        <v>415</v>
      </c>
      <c r="AX364" s="5" t="s">
        <v>416</v>
      </c>
      <c r="AY364" s="5">
        <v>864</v>
      </c>
      <c r="AZ364" s="5">
        <v>865</v>
      </c>
      <c r="BA364" s="5"/>
      <c r="BB364" s="25">
        <v>240195</v>
      </c>
    </row>
    <row r="365" spans="1:54" ht="12.75">
      <c r="A365" s="77">
        <v>15</v>
      </c>
      <c r="B365" s="78" t="s">
        <v>383</v>
      </c>
      <c r="C365" s="79" t="s">
        <v>48</v>
      </c>
      <c r="D365" s="68"/>
      <c r="E365" s="80"/>
      <c r="F365" s="68"/>
      <c r="G365" s="68"/>
      <c r="H365" s="68"/>
      <c r="I365" s="68"/>
      <c r="J365" s="68"/>
      <c r="K365" s="68">
        <v>1</v>
      </c>
      <c r="L365" s="68"/>
      <c r="M365" s="68"/>
      <c r="N365" s="68"/>
      <c r="O365" s="68"/>
      <c r="P365" s="68"/>
      <c r="Q365" s="68"/>
      <c r="R365" s="68">
        <v>1</v>
      </c>
      <c r="S365" s="68"/>
      <c r="T365" s="68"/>
      <c r="U365" s="68">
        <v>1</v>
      </c>
      <c r="V365" s="68"/>
      <c r="W365" s="68">
        <v>1</v>
      </c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12">
        <f t="shared" si="122"/>
        <v>1</v>
      </c>
      <c r="AQ365" s="12">
        <f t="shared" si="123"/>
        <v>3</v>
      </c>
      <c r="AR365" s="68"/>
      <c r="AS365" s="68"/>
      <c r="AT365" s="12">
        <f t="shared" si="124"/>
        <v>1</v>
      </c>
      <c r="AU365" s="81">
        <f t="shared" si="125"/>
        <v>3</v>
      </c>
      <c r="AV365" s="3">
        <f t="shared" si="113"/>
        <v>15</v>
      </c>
      <c r="AW365" s="6" t="s">
        <v>415</v>
      </c>
      <c r="AX365" s="5" t="s">
        <v>416</v>
      </c>
      <c r="AY365" s="5">
        <v>864</v>
      </c>
      <c r="AZ365" s="5">
        <v>865</v>
      </c>
      <c r="BA365" s="5"/>
      <c r="BB365" s="25">
        <v>240195</v>
      </c>
    </row>
    <row r="366" spans="1:54" ht="12.75">
      <c r="A366" s="77">
        <v>16</v>
      </c>
      <c r="B366" s="78" t="s">
        <v>384</v>
      </c>
      <c r="C366" s="79" t="s">
        <v>48</v>
      </c>
      <c r="D366" s="68"/>
      <c r="E366" s="80"/>
      <c r="F366" s="68"/>
      <c r="G366" s="68"/>
      <c r="H366" s="68"/>
      <c r="I366" s="68"/>
      <c r="J366" s="68"/>
      <c r="K366" s="68">
        <v>1</v>
      </c>
      <c r="L366" s="68"/>
      <c r="M366" s="68"/>
      <c r="N366" s="68"/>
      <c r="O366" s="68">
        <v>1</v>
      </c>
      <c r="P366" s="68"/>
      <c r="Q366" s="68"/>
      <c r="R366" s="68">
        <v>1</v>
      </c>
      <c r="S366" s="68">
        <v>1</v>
      </c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>
        <v>2</v>
      </c>
      <c r="AG366" s="68"/>
      <c r="AH366" s="68"/>
      <c r="AI366" s="68"/>
      <c r="AJ366" s="68"/>
      <c r="AK366" s="68"/>
      <c r="AL366" s="68"/>
      <c r="AM366" s="68"/>
      <c r="AN366" s="68"/>
      <c r="AO366" s="68"/>
      <c r="AP366" s="12">
        <f t="shared" si="122"/>
        <v>3</v>
      </c>
      <c r="AQ366" s="12">
        <f t="shared" si="123"/>
        <v>3</v>
      </c>
      <c r="AR366" s="68"/>
      <c r="AS366" s="68"/>
      <c r="AT366" s="12">
        <f t="shared" si="124"/>
        <v>3</v>
      </c>
      <c r="AU366" s="81">
        <f t="shared" si="125"/>
        <v>3</v>
      </c>
      <c r="AV366" s="3">
        <f t="shared" si="113"/>
        <v>16</v>
      </c>
      <c r="AW366" s="6" t="s">
        <v>415</v>
      </c>
      <c r="AX366" s="5" t="s">
        <v>416</v>
      </c>
      <c r="AY366" s="5">
        <v>864</v>
      </c>
      <c r="AZ366" s="5">
        <v>865</v>
      </c>
      <c r="BA366" s="5"/>
      <c r="BB366" s="25">
        <v>240195</v>
      </c>
    </row>
    <row r="367" spans="1:54" ht="12.75">
      <c r="A367" s="77">
        <v>17</v>
      </c>
      <c r="B367" s="78" t="s">
        <v>385</v>
      </c>
      <c r="C367" s="79" t="s">
        <v>48</v>
      </c>
      <c r="D367" s="68"/>
      <c r="E367" s="80"/>
      <c r="F367" s="68"/>
      <c r="G367" s="68"/>
      <c r="H367" s="68"/>
      <c r="I367" s="68">
        <v>1</v>
      </c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>
        <v>1</v>
      </c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12">
        <f t="shared" si="122"/>
        <v>1</v>
      </c>
      <c r="AQ367" s="12">
        <f t="shared" si="123"/>
        <v>1</v>
      </c>
      <c r="AR367" s="68"/>
      <c r="AS367" s="68"/>
      <c r="AT367" s="12">
        <f t="shared" si="124"/>
        <v>1</v>
      </c>
      <c r="AU367" s="81">
        <f t="shared" si="125"/>
        <v>1</v>
      </c>
      <c r="AV367" s="3">
        <f t="shared" si="113"/>
        <v>17</v>
      </c>
      <c r="AW367" s="6" t="s">
        <v>415</v>
      </c>
      <c r="AX367" s="5" t="s">
        <v>416</v>
      </c>
      <c r="AY367" s="5">
        <v>864</v>
      </c>
      <c r="AZ367" s="5">
        <v>865</v>
      </c>
      <c r="BA367" s="5"/>
      <c r="BB367" s="25">
        <v>240195</v>
      </c>
    </row>
    <row r="368" spans="1:54" ht="12.75" customHeight="1">
      <c r="A368" s="77">
        <v>18</v>
      </c>
      <c r="B368" s="78" t="s">
        <v>386</v>
      </c>
      <c r="C368" s="79" t="s">
        <v>48</v>
      </c>
      <c r="D368" s="68"/>
      <c r="E368" s="80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>
        <v>1</v>
      </c>
      <c r="S368" s="68"/>
      <c r="T368" s="68"/>
      <c r="U368" s="68"/>
      <c r="V368" s="68"/>
      <c r="W368" s="68"/>
      <c r="X368" s="68"/>
      <c r="Y368" s="68"/>
      <c r="Z368" s="68">
        <v>1</v>
      </c>
      <c r="AA368" s="68"/>
      <c r="AB368" s="68"/>
      <c r="AC368" s="68"/>
      <c r="AD368" s="68">
        <v>2</v>
      </c>
      <c r="AE368" s="68"/>
      <c r="AF368" s="68">
        <v>1</v>
      </c>
      <c r="AG368" s="68"/>
      <c r="AH368" s="68"/>
      <c r="AI368" s="68"/>
      <c r="AJ368" s="68"/>
      <c r="AK368" s="68"/>
      <c r="AL368" s="68"/>
      <c r="AM368" s="68"/>
      <c r="AN368" s="68"/>
      <c r="AO368" s="68"/>
      <c r="AP368" s="12">
        <f t="shared" si="122"/>
        <v>5</v>
      </c>
      <c r="AQ368" s="12">
        <f t="shared" si="123"/>
        <v>0</v>
      </c>
      <c r="AR368" s="68"/>
      <c r="AS368" s="68"/>
      <c r="AT368" s="12">
        <f t="shared" si="124"/>
        <v>5</v>
      </c>
      <c r="AU368" s="81">
        <f t="shared" si="125"/>
        <v>0</v>
      </c>
      <c r="AV368" s="3">
        <f t="shared" si="113"/>
        <v>18</v>
      </c>
      <c r="AW368" s="6" t="s">
        <v>415</v>
      </c>
      <c r="AX368" s="5" t="s">
        <v>416</v>
      </c>
      <c r="AY368" s="5">
        <v>864</v>
      </c>
      <c r="AZ368" s="5">
        <v>865</v>
      </c>
      <c r="BA368" s="5"/>
      <c r="BB368" s="25">
        <v>240195</v>
      </c>
    </row>
    <row r="369" spans="1:54" ht="12.75">
      <c r="A369" s="77">
        <v>19</v>
      </c>
      <c r="B369" s="78" t="s">
        <v>387</v>
      </c>
      <c r="C369" s="79" t="s">
        <v>48</v>
      </c>
      <c r="D369" s="68"/>
      <c r="E369" s="80"/>
      <c r="F369" s="68"/>
      <c r="G369" s="68"/>
      <c r="H369" s="68"/>
      <c r="I369" s="68">
        <v>3</v>
      </c>
      <c r="J369" s="68"/>
      <c r="K369" s="68">
        <v>5</v>
      </c>
      <c r="L369" s="68"/>
      <c r="M369" s="68"/>
      <c r="N369" s="68">
        <v>2</v>
      </c>
      <c r="O369" s="68">
        <v>1</v>
      </c>
      <c r="P369" s="68"/>
      <c r="Q369" s="68">
        <v>2</v>
      </c>
      <c r="R369" s="68">
        <v>5</v>
      </c>
      <c r="S369" s="68">
        <v>4</v>
      </c>
      <c r="T369" s="68">
        <v>7</v>
      </c>
      <c r="U369" s="68"/>
      <c r="V369" s="68">
        <v>2</v>
      </c>
      <c r="W369" s="68"/>
      <c r="X369" s="68">
        <v>8</v>
      </c>
      <c r="Y369" s="68">
        <v>1</v>
      </c>
      <c r="Z369" s="68">
        <v>2</v>
      </c>
      <c r="AA369" s="68"/>
      <c r="AB369" s="68">
        <v>5</v>
      </c>
      <c r="AC369" s="68"/>
      <c r="AD369" s="68">
        <v>1</v>
      </c>
      <c r="AE369" s="68"/>
      <c r="AF369" s="68">
        <v>4</v>
      </c>
      <c r="AG369" s="68"/>
      <c r="AH369" s="68"/>
      <c r="AI369" s="68"/>
      <c r="AJ369" s="68">
        <v>1</v>
      </c>
      <c r="AK369" s="68"/>
      <c r="AL369" s="68">
        <v>1</v>
      </c>
      <c r="AM369" s="68"/>
      <c r="AN369" s="68">
        <v>1</v>
      </c>
      <c r="AO369" s="68"/>
      <c r="AP369" s="12">
        <f t="shared" si="122"/>
        <v>39</v>
      </c>
      <c r="AQ369" s="12">
        <f t="shared" si="123"/>
        <v>16</v>
      </c>
      <c r="AR369" s="68"/>
      <c r="AS369" s="68"/>
      <c r="AT369" s="12">
        <f t="shared" si="124"/>
        <v>39</v>
      </c>
      <c r="AU369" s="81">
        <f t="shared" si="125"/>
        <v>16</v>
      </c>
      <c r="AV369" s="3">
        <f t="shared" si="113"/>
        <v>19</v>
      </c>
      <c r="AW369" s="6" t="s">
        <v>415</v>
      </c>
      <c r="AX369" s="5" t="s">
        <v>416</v>
      </c>
      <c r="AY369" s="5">
        <v>864</v>
      </c>
      <c r="AZ369" s="5">
        <v>865</v>
      </c>
      <c r="BA369" s="5"/>
      <c r="BB369" s="25">
        <v>240195</v>
      </c>
    </row>
    <row r="370" spans="1:54" ht="12.75" customHeight="1">
      <c r="A370" s="77">
        <v>20</v>
      </c>
      <c r="B370" s="78" t="s">
        <v>388</v>
      </c>
      <c r="C370" s="79" t="s">
        <v>48</v>
      </c>
      <c r="D370" s="68"/>
      <c r="E370" s="80"/>
      <c r="F370" s="68"/>
      <c r="G370" s="68"/>
      <c r="H370" s="68"/>
      <c r="I370" s="68"/>
      <c r="J370" s="68"/>
      <c r="K370" s="68"/>
      <c r="L370" s="68"/>
      <c r="M370" s="68">
        <v>1</v>
      </c>
      <c r="N370" s="68"/>
      <c r="O370" s="68"/>
      <c r="P370" s="68">
        <v>1</v>
      </c>
      <c r="Q370" s="68"/>
      <c r="R370" s="68">
        <v>2</v>
      </c>
      <c r="S370" s="68"/>
      <c r="T370" s="68"/>
      <c r="U370" s="68"/>
      <c r="V370" s="68"/>
      <c r="W370" s="68"/>
      <c r="X370" s="68"/>
      <c r="Y370" s="68"/>
      <c r="Z370" s="68"/>
      <c r="AA370" s="68"/>
      <c r="AB370" s="68">
        <v>2</v>
      </c>
      <c r="AC370" s="68"/>
      <c r="AD370" s="68"/>
      <c r="AE370" s="68"/>
      <c r="AF370" s="68">
        <v>1</v>
      </c>
      <c r="AG370" s="68"/>
      <c r="AH370" s="68"/>
      <c r="AI370" s="68"/>
      <c r="AJ370" s="68"/>
      <c r="AK370" s="68"/>
      <c r="AL370" s="68"/>
      <c r="AM370" s="68"/>
      <c r="AN370" s="68"/>
      <c r="AO370" s="68"/>
      <c r="AP370" s="12">
        <f>J370+L370+N370+P370+R370+T370+V370+X370+Z370+AB370+AD370+AF370+AH370+AJ370+AL370+AN370</f>
        <v>6</v>
      </c>
      <c r="AQ370" s="12">
        <f>E370+F370+G370+H370+I370+K370+M370+O370+Q370+S370+U370+W370+Y370+AA370+AC370+AE370+AG370+AI370+AK370+AM370+AO370</f>
        <v>1</v>
      </c>
      <c r="AR370" s="68"/>
      <c r="AS370" s="68">
        <v>1</v>
      </c>
      <c r="AT370" s="12">
        <f>AP370+AR370</f>
        <v>6</v>
      </c>
      <c r="AU370" s="81">
        <f>AQ370+AS370</f>
        <v>2</v>
      </c>
      <c r="AV370" s="3">
        <f t="shared" si="113"/>
        <v>20</v>
      </c>
      <c r="AW370" s="6" t="s">
        <v>415</v>
      </c>
      <c r="AX370" s="5" t="s">
        <v>416</v>
      </c>
      <c r="AY370" s="5">
        <v>864</v>
      </c>
      <c r="AZ370" s="5">
        <v>865</v>
      </c>
      <c r="BA370" s="5"/>
      <c r="BB370" s="25">
        <v>240195</v>
      </c>
    </row>
    <row r="371" spans="1:54" ht="12.75">
      <c r="A371" s="77">
        <v>21</v>
      </c>
      <c r="B371" s="78" t="s">
        <v>389</v>
      </c>
      <c r="C371" s="79" t="s">
        <v>48</v>
      </c>
      <c r="D371" s="68"/>
      <c r="E371" s="80"/>
      <c r="F371" s="68"/>
      <c r="G371" s="68"/>
      <c r="H371" s="68">
        <v>1</v>
      </c>
      <c r="I371" s="68">
        <v>5</v>
      </c>
      <c r="J371" s="68"/>
      <c r="K371" s="68">
        <v>3</v>
      </c>
      <c r="L371" s="68"/>
      <c r="M371" s="68">
        <v>1</v>
      </c>
      <c r="N371" s="68"/>
      <c r="O371" s="68">
        <v>9</v>
      </c>
      <c r="P371" s="68">
        <v>1</v>
      </c>
      <c r="Q371" s="68">
        <v>4</v>
      </c>
      <c r="R371" s="68">
        <v>15</v>
      </c>
      <c r="S371" s="68">
        <v>4</v>
      </c>
      <c r="T371" s="68">
        <v>11</v>
      </c>
      <c r="U371" s="68"/>
      <c r="V371" s="68">
        <v>2</v>
      </c>
      <c r="W371" s="68"/>
      <c r="X371" s="68">
        <v>7</v>
      </c>
      <c r="Y371" s="68">
        <v>2</v>
      </c>
      <c r="Z371" s="68">
        <v>4</v>
      </c>
      <c r="AA371" s="68">
        <v>1</v>
      </c>
      <c r="AB371" s="68">
        <v>12</v>
      </c>
      <c r="AC371" s="68"/>
      <c r="AD371" s="68">
        <v>7</v>
      </c>
      <c r="AE371" s="68"/>
      <c r="AF371" s="68">
        <v>16</v>
      </c>
      <c r="AG371" s="68">
        <v>2</v>
      </c>
      <c r="AH371" s="68">
        <v>9</v>
      </c>
      <c r="AI371" s="68"/>
      <c r="AJ371" s="68"/>
      <c r="AK371" s="68">
        <v>1</v>
      </c>
      <c r="AL371" s="68">
        <v>3</v>
      </c>
      <c r="AM371" s="68"/>
      <c r="AN371" s="68">
        <v>2</v>
      </c>
      <c r="AO371" s="68"/>
      <c r="AP371" s="12">
        <f>J371+L371+N371+P371+R371+T371+V371+X371+Z371+AB371+AD371+AF371+AH371+AJ371+AL371+AN371</f>
        <v>89</v>
      </c>
      <c r="AQ371" s="12">
        <f>E371+F371+G371+H371+I371+K371+M371+O371+Q371+S371+U371+W371+Y371+AA371+AC371+AE371+AG371+AI371+AK371+AM371+AO371</f>
        <v>33</v>
      </c>
      <c r="AR371" s="68"/>
      <c r="AS371" s="68"/>
      <c r="AT371" s="12">
        <f>AP371+AR371</f>
        <v>89</v>
      </c>
      <c r="AU371" s="81">
        <f>AQ371+AS371</f>
        <v>33</v>
      </c>
      <c r="AV371" s="3">
        <f t="shared" si="113"/>
        <v>21</v>
      </c>
      <c r="AW371" s="6" t="s">
        <v>415</v>
      </c>
      <c r="AX371" s="5" t="s">
        <v>416</v>
      </c>
      <c r="AY371" s="5">
        <v>864</v>
      </c>
      <c r="AZ371" s="5">
        <v>865</v>
      </c>
      <c r="BA371" s="5"/>
      <c r="BB371" s="25">
        <v>240195</v>
      </c>
    </row>
    <row r="372" spans="1:54" s="9" customFormat="1" ht="12.75">
      <c r="A372" s="77"/>
      <c r="B372" s="78" t="s">
        <v>390</v>
      </c>
      <c r="C372" s="79"/>
      <c r="D372" s="68"/>
      <c r="E372" s="80">
        <f>SUM(E350:E371)</f>
        <v>0</v>
      </c>
      <c r="F372" s="68">
        <f aca="true" t="shared" si="126" ref="F372:AT372">SUM(F350:F371)</f>
        <v>0</v>
      </c>
      <c r="G372" s="68">
        <f t="shared" si="126"/>
        <v>5</v>
      </c>
      <c r="H372" s="68">
        <f t="shared" si="126"/>
        <v>5</v>
      </c>
      <c r="I372" s="68">
        <f t="shared" si="126"/>
        <v>48</v>
      </c>
      <c r="J372" s="68">
        <f t="shared" si="126"/>
        <v>1</v>
      </c>
      <c r="K372" s="68">
        <f t="shared" si="126"/>
        <v>129</v>
      </c>
      <c r="L372" s="68">
        <f t="shared" si="126"/>
        <v>3</v>
      </c>
      <c r="M372" s="68">
        <f t="shared" si="126"/>
        <v>67</v>
      </c>
      <c r="N372" s="68">
        <f t="shared" si="126"/>
        <v>39</v>
      </c>
      <c r="O372" s="68">
        <f t="shared" si="126"/>
        <v>180</v>
      </c>
      <c r="P372" s="68">
        <f t="shared" si="126"/>
        <v>85</v>
      </c>
      <c r="Q372" s="68">
        <f t="shared" si="126"/>
        <v>152</v>
      </c>
      <c r="R372" s="68">
        <f t="shared" si="126"/>
        <v>385</v>
      </c>
      <c r="S372" s="68">
        <f t="shared" si="126"/>
        <v>222</v>
      </c>
      <c r="T372" s="68">
        <f t="shared" si="126"/>
        <v>306</v>
      </c>
      <c r="U372" s="68">
        <f t="shared" si="126"/>
        <v>75</v>
      </c>
      <c r="V372" s="68">
        <f t="shared" si="126"/>
        <v>65</v>
      </c>
      <c r="W372" s="68">
        <f t="shared" si="126"/>
        <v>17</v>
      </c>
      <c r="X372" s="68">
        <f t="shared" si="126"/>
        <v>302</v>
      </c>
      <c r="Y372" s="68">
        <f t="shared" si="126"/>
        <v>48</v>
      </c>
      <c r="Z372" s="68">
        <f t="shared" si="126"/>
        <v>214</v>
      </c>
      <c r="AA372" s="68">
        <f t="shared" si="126"/>
        <v>19</v>
      </c>
      <c r="AB372" s="68">
        <f t="shared" si="126"/>
        <v>298</v>
      </c>
      <c r="AC372" s="68">
        <f t="shared" si="126"/>
        <v>30</v>
      </c>
      <c r="AD372" s="68">
        <f t="shared" si="126"/>
        <v>162</v>
      </c>
      <c r="AE372" s="68">
        <f t="shared" si="126"/>
        <v>17</v>
      </c>
      <c r="AF372" s="68">
        <f t="shared" si="126"/>
        <v>258</v>
      </c>
      <c r="AG372" s="68">
        <f t="shared" si="126"/>
        <v>22</v>
      </c>
      <c r="AH372" s="68">
        <f t="shared" si="126"/>
        <v>103</v>
      </c>
      <c r="AI372" s="68">
        <f t="shared" si="126"/>
        <v>5</v>
      </c>
      <c r="AJ372" s="68">
        <f t="shared" si="126"/>
        <v>20</v>
      </c>
      <c r="AK372" s="68">
        <f t="shared" si="126"/>
        <v>2</v>
      </c>
      <c r="AL372" s="68">
        <f t="shared" si="126"/>
        <v>74</v>
      </c>
      <c r="AM372" s="68">
        <f t="shared" si="126"/>
        <v>4</v>
      </c>
      <c r="AN372" s="68">
        <f t="shared" si="126"/>
        <v>28</v>
      </c>
      <c r="AO372" s="68">
        <f t="shared" si="126"/>
        <v>1</v>
      </c>
      <c r="AP372" s="68">
        <f t="shared" si="126"/>
        <v>2343</v>
      </c>
      <c r="AQ372" s="68">
        <f t="shared" si="126"/>
        <v>1048</v>
      </c>
      <c r="AR372" s="68">
        <f t="shared" si="126"/>
        <v>1</v>
      </c>
      <c r="AS372" s="68">
        <f t="shared" si="126"/>
        <v>1</v>
      </c>
      <c r="AT372" s="68">
        <f t="shared" si="126"/>
        <v>2344</v>
      </c>
      <c r="AU372" s="81">
        <f>SUM(AU350:AU371)</f>
        <v>1049</v>
      </c>
      <c r="AV372" s="3"/>
      <c r="AW372" s="6" t="s">
        <v>415</v>
      </c>
      <c r="AX372" s="5" t="s">
        <v>416</v>
      </c>
      <c r="AY372" s="5">
        <v>864</v>
      </c>
      <c r="AZ372" s="5">
        <v>865</v>
      </c>
      <c r="BA372" s="5"/>
      <c r="BB372" s="25">
        <v>240195</v>
      </c>
    </row>
    <row r="373" spans="1:54" s="9" customFormat="1" ht="12.75">
      <c r="A373" s="77"/>
      <c r="B373" s="78" t="s">
        <v>391</v>
      </c>
      <c r="C373" s="79"/>
      <c r="D373" s="68"/>
      <c r="E373" s="80">
        <f>E347+E372</f>
        <v>0</v>
      </c>
      <c r="F373" s="68">
        <f aca="true" t="shared" si="127" ref="F373:AT373">F347+F372</f>
        <v>8</v>
      </c>
      <c r="G373" s="68">
        <f t="shared" si="127"/>
        <v>18</v>
      </c>
      <c r="H373" s="68">
        <f t="shared" si="127"/>
        <v>51</v>
      </c>
      <c r="I373" s="68">
        <f t="shared" si="127"/>
        <v>194</v>
      </c>
      <c r="J373" s="68">
        <f t="shared" si="127"/>
        <v>3</v>
      </c>
      <c r="K373" s="68">
        <f t="shared" si="127"/>
        <v>347</v>
      </c>
      <c r="L373" s="68">
        <f t="shared" si="127"/>
        <v>20</v>
      </c>
      <c r="M373" s="68">
        <f t="shared" si="127"/>
        <v>164</v>
      </c>
      <c r="N373" s="68">
        <f t="shared" si="127"/>
        <v>114</v>
      </c>
      <c r="O373" s="68">
        <f t="shared" si="127"/>
        <v>355</v>
      </c>
      <c r="P373" s="68">
        <f t="shared" si="127"/>
        <v>178</v>
      </c>
      <c r="Q373" s="68">
        <f t="shared" si="127"/>
        <v>319</v>
      </c>
      <c r="R373" s="68">
        <f t="shared" si="127"/>
        <v>807</v>
      </c>
      <c r="S373" s="68">
        <f t="shared" si="127"/>
        <v>468</v>
      </c>
      <c r="T373" s="68">
        <f t="shared" si="127"/>
        <v>619</v>
      </c>
      <c r="U373" s="68">
        <f t="shared" si="127"/>
        <v>150</v>
      </c>
      <c r="V373" s="68">
        <f t="shared" si="127"/>
        <v>140</v>
      </c>
      <c r="W373" s="68">
        <f t="shared" si="127"/>
        <v>30</v>
      </c>
      <c r="X373" s="68">
        <f t="shared" si="127"/>
        <v>647</v>
      </c>
      <c r="Y373" s="68">
        <f t="shared" si="127"/>
        <v>102</v>
      </c>
      <c r="Z373" s="68">
        <f t="shared" si="127"/>
        <v>479</v>
      </c>
      <c r="AA373" s="68">
        <f t="shared" si="127"/>
        <v>53</v>
      </c>
      <c r="AB373" s="68">
        <f t="shared" si="127"/>
        <v>684</v>
      </c>
      <c r="AC373" s="68">
        <f t="shared" si="127"/>
        <v>73</v>
      </c>
      <c r="AD373" s="68">
        <f t="shared" si="127"/>
        <v>387</v>
      </c>
      <c r="AE373" s="68">
        <f t="shared" si="127"/>
        <v>58</v>
      </c>
      <c r="AF373" s="68">
        <f t="shared" si="127"/>
        <v>546</v>
      </c>
      <c r="AG373" s="68">
        <f t="shared" si="127"/>
        <v>43</v>
      </c>
      <c r="AH373" s="68">
        <f t="shared" si="127"/>
        <v>223</v>
      </c>
      <c r="AI373" s="68">
        <f t="shared" si="127"/>
        <v>8</v>
      </c>
      <c r="AJ373" s="68">
        <f t="shared" si="127"/>
        <v>47</v>
      </c>
      <c r="AK373" s="68">
        <f t="shared" si="127"/>
        <v>3</v>
      </c>
      <c r="AL373" s="68">
        <f t="shared" si="127"/>
        <v>170</v>
      </c>
      <c r="AM373" s="68">
        <f t="shared" si="127"/>
        <v>12</v>
      </c>
      <c r="AN373" s="68">
        <f t="shared" si="127"/>
        <v>70</v>
      </c>
      <c r="AO373" s="68">
        <f t="shared" si="127"/>
        <v>2</v>
      </c>
      <c r="AP373" s="68">
        <f t="shared" si="127"/>
        <v>5134</v>
      </c>
      <c r="AQ373" s="68">
        <f t="shared" si="127"/>
        <v>2458</v>
      </c>
      <c r="AR373" s="68">
        <f t="shared" si="127"/>
        <v>1</v>
      </c>
      <c r="AS373" s="68">
        <f t="shared" si="127"/>
        <v>1</v>
      </c>
      <c r="AT373" s="68">
        <f t="shared" si="127"/>
        <v>5135</v>
      </c>
      <c r="AU373" s="81">
        <f>AU347+AU372</f>
        <v>2459</v>
      </c>
      <c r="AV373" s="3"/>
      <c r="AW373" s="6" t="s">
        <v>415</v>
      </c>
      <c r="AX373" s="5" t="s">
        <v>416</v>
      </c>
      <c r="AY373" s="5">
        <v>864</v>
      </c>
      <c r="AZ373" s="5">
        <v>865</v>
      </c>
      <c r="BA373" s="5"/>
      <c r="BB373" s="25">
        <v>240195</v>
      </c>
    </row>
    <row r="374" spans="1:54" ht="12.75">
      <c r="A374" s="77"/>
      <c r="B374" s="78" t="s">
        <v>392</v>
      </c>
      <c r="C374" s="79"/>
      <c r="D374" s="68"/>
      <c r="E374" s="80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12">
        <f>J374+L374+N374+P374+R374+T374+V374+X374+Z374+AB374+AD374+AF374+AH374+AJ374+AL374+AN374</f>
        <v>0</v>
      </c>
      <c r="AQ374" s="12">
        <f>E374+F374+G374+H374+I374+K374+M374+O374+Q374+S374+U374+W374+Y374+AA374+AC374+AE374+AG374+AI374+AK374+AM374+AO374</f>
        <v>0</v>
      </c>
      <c r="AR374" s="68"/>
      <c r="AS374" s="68"/>
      <c r="AT374" s="12">
        <f aca="true" t="shared" si="128" ref="AT374:AU376">AP374+AR374</f>
        <v>0</v>
      </c>
      <c r="AU374" s="81">
        <f t="shared" si="128"/>
        <v>0</v>
      </c>
      <c r="AV374" s="3"/>
      <c r="AW374" s="6" t="s">
        <v>415</v>
      </c>
      <c r="AX374" s="5" t="s">
        <v>416</v>
      </c>
      <c r="AY374" s="5">
        <v>864</v>
      </c>
      <c r="AZ374" s="5">
        <v>865</v>
      </c>
      <c r="BA374" s="5"/>
      <c r="BB374" s="25">
        <v>240195</v>
      </c>
    </row>
    <row r="375" spans="1:54" ht="12.75" customHeight="1">
      <c r="A375" s="77">
        <v>22</v>
      </c>
      <c r="B375" s="78" t="s">
        <v>393</v>
      </c>
      <c r="C375" s="79"/>
      <c r="D375" s="68"/>
      <c r="E375" s="80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>
        <v>1</v>
      </c>
      <c r="AO375" s="68"/>
      <c r="AP375" s="12">
        <f>J375+L375+N375+P375+R375+T375+V375+X375+Z375+AB375+AD375+AF375+AH375+AJ375+AL375+AN375</f>
        <v>1</v>
      </c>
      <c r="AQ375" s="12">
        <f>E375+F375+G375+H375+I375+K375+M375+O375+Q375+S375+U375+W375+Y375+AA375+AC375+AE375+AG375+AI375+AK375+AM375+AO375</f>
        <v>0</v>
      </c>
      <c r="AR375" s="68"/>
      <c r="AS375" s="68"/>
      <c r="AT375" s="12">
        <f t="shared" si="128"/>
        <v>1</v>
      </c>
      <c r="AU375" s="81">
        <f t="shared" si="128"/>
        <v>0</v>
      </c>
      <c r="AV375" s="3">
        <f t="shared" si="113"/>
        <v>22</v>
      </c>
      <c r="AW375" s="6" t="s">
        <v>415</v>
      </c>
      <c r="AX375" s="5" t="s">
        <v>416</v>
      </c>
      <c r="AY375" s="5">
        <v>864</v>
      </c>
      <c r="AZ375" s="5">
        <v>865</v>
      </c>
      <c r="BA375" s="5"/>
      <c r="BB375" s="25">
        <v>240195</v>
      </c>
    </row>
    <row r="376" spans="1:54" ht="26.25" customHeight="1">
      <c r="A376" s="77">
        <v>23</v>
      </c>
      <c r="B376" s="78" t="s">
        <v>394</v>
      </c>
      <c r="C376" s="79"/>
      <c r="D376" s="68"/>
      <c r="E376" s="80"/>
      <c r="F376" s="68"/>
      <c r="G376" s="68"/>
      <c r="H376" s="68"/>
      <c r="I376" s="68"/>
      <c r="J376" s="68"/>
      <c r="K376" s="68"/>
      <c r="L376" s="68"/>
      <c r="M376" s="68">
        <v>1</v>
      </c>
      <c r="N376" s="68"/>
      <c r="O376" s="68"/>
      <c r="P376" s="68"/>
      <c r="Q376" s="68"/>
      <c r="R376" s="68"/>
      <c r="S376" s="68">
        <v>1</v>
      </c>
      <c r="T376" s="68"/>
      <c r="U376" s="68"/>
      <c r="V376" s="68"/>
      <c r="W376" s="68"/>
      <c r="X376" s="68">
        <v>1</v>
      </c>
      <c r="Y376" s="68"/>
      <c r="Z376" s="68"/>
      <c r="AA376" s="68">
        <v>1</v>
      </c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12">
        <f>J376+L376+N376+P376+R376+T376+V376+X376+Z376+AB376+AD376+AF376+AH376+AJ376+AL376+AN376</f>
        <v>1</v>
      </c>
      <c r="AQ376" s="12">
        <f>E376+F376+G376+H376+I376+K376+M376+O376+Q376+S376+U376+W376+Y376+AA376+AC376+AE376+AG376+AI376+AK376+AM376+AO376</f>
        <v>3</v>
      </c>
      <c r="AR376" s="68"/>
      <c r="AS376" s="68"/>
      <c r="AT376" s="12">
        <f t="shared" si="128"/>
        <v>1</v>
      </c>
      <c r="AU376" s="81">
        <f t="shared" si="128"/>
        <v>3</v>
      </c>
      <c r="AV376" s="3">
        <f t="shared" si="113"/>
        <v>23</v>
      </c>
      <c r="AW376" s="6" t="s">
        <v>415</v>
      </c>
      <c r="AX376" s="5" t="s">
        <v>416</v>
      </c>
      <c r="AY376" s="5">
        <v>864</v>
      </c>
      <c r="AZ376" s="5">
        <v>865</v>
      </c>
      <c r="BA376" s="5"/>
      <c r="BB376" s="25">
        <v>240195</v>
      </c>
    </row>
    <row r="377" spans="1:54" s="9" customFormat="1" ht="12.75">
      <c r="A377" s="77"/>
      <c r="B377" s="78" t="s">
        <v>395</v>
      </c>
      <c r="C377" s="79"/>
      <c r="D377" s="68"/>
      <c r="E377" s="80">
        <f>E375+E376</f>
        <v>0</v>
      </c>
      <c r="F377" s="68">
        <f aca="true" t="shared" si="129" ref="F377:AU377">F375+F376</f>
        <v>0</v>
      </c>
      <c r="G377" s="68">
        <f t="shared" si="129"/>
        <v>0</v>
      </c>
      <c r="H377" s="68">
        <f t="shared" si="129"/>
        <v>0</v>
      </c>
      <c r="I377" s="68">
        <f t="shared" si="129"/>
        <v>0</v>
      </c>
      <c r="J377" s="68">
        <f t="shared" si="129"/>
        <v>0</v>
      </c>
      <c r="K377" s="68">
        <f t="shared" si="129"/>
        <v>0</v>
      </c>
      <c r="L377" s="68">
        <f t="shared" si="129"/>
        <v>0</v>
      </c>
      <c r="M377" s="68">
        <f t="shared" si="129"/>
        <v>1</v>
      </c>
      <c r="N377" s="68">
        <f t="shared" si="129"/>
        <v>0</v>
      </c>
      <c r="O377" s="68">
        <f t="shared" si="129"/>
        <v>0</v>
      </c>
      <c r="P377" s="68">
        <f t="shared" si="129"/>
        <v>0</v>
      </c>
      <c r="Q377" s="68">
        <f t="shared" si="129"/>
        <v>0</v>
      </c>
      <c r="R377" s="68">
        <f t="shared" si="129"/>
        <v>0</v>
      </c>
      <c r="S377" s="68">
        <f t="shared" si="129"/>
        <v>1</v>
      </c>
      <c r="T377" s="68">
        <f t="shared" si="129"/>
        <v>0</v>
      </c>
      <c r="U377" s="68">
        <f t="shared" si="129"/>
        <v>0</v>
      </c>
      <c r="V377" s="68">
        <f t="shared" si="129"/>
        <v>0</v>
      </c>
      <c r="W377" s="68">
        <f t="shared" si="129"/>
        <v>0</v>
      </c>
      <c r="X377" s="68">
        <f t="shared" si="129"/>
        <v>1</v>
      </c>
      <c r="Y377" s="68">
        <f t="shared" si="129"/>
        <v>0</v>
      </c>
      <c r="Z377" s="68">
        <f t="shared" si="129"/>
        <v>0</v>
      </c>
      <c r="AA377" s="68">
        <f t="shared" si="129"/>
        <v>1</v>
      </c>
      <c r="AB377" s="68">
        <f t="shared" si="129"/>
        <v>0</v>
      </c>
      <c r="AC377" s="68">
        <f t="shared" si="129"/>
        <v>0</v>
      </c>
      <c r="AD377" s="68">
        <f t="shared" si="129"/>
        <v>0</v>
      </c>
      <c r="AE377" s="68">
        <f t="shared" si="129"/>
        <v>0</v>
      </c>
      <c r="AF377" s="68">
        <f t="shared" si="129"/>
        <v>0</v>
      </c>
      <c r="AG377" s="68">
        <f t="shared" si="129"/>
        <v>0</v>
      </c>
      <c r="AH377" s="68">
        <f t="shared" si="129"/>
        <v>0</v>
      </c>
      <c r="AI377" s="68">
        <f t="shared" si="129"/>
        <v>0</v>
      </c>
      <c r="AJ377" s="68">
        <f t="shared" si="129"/>
        <v>0</v>
      </c>
      <c r="AK377" s="68">
        <f t="shared" si="129"/>
        <v>0</v>
      </c>
      <c r="AL377" s="68">
        <f t="shared" si="129"/>
        <v>0</v>
      </c>
      <c r="AM377" s="68">
        <f t="shared" si="129"/>
        <v>0</v>
      </c>
      <c r="AN377" s="68">
        <f t="shared" si="129"/>
        <v>1</v>
      </c>
      <c r="AO377" s="68">
        <f t="shared" si="129"/>
        <v>0</v>
      </c>
      <c r="AP377" s="68">
        <f t="shared" si="129"/>
        <v>2</v>
      </c>
      <c r="AQ377" s="68">
        <f t="shared" si="129"/>
        <v>3</v>
      </c>
      <c r="AR377" s="68">
        <f t="shared" si="129"/>
        <v>0</v>
      </c>
      <c r="AS377" s="68">
        <f t="shared" si="129"/>
        <v>0</v>
      </c>
      <c r="AT377" s="68">
        <f t="shared" si="129"/>
        <v>2</v>
      </c>
      <c r="AU377" s="81">
        <f t="shared" si="129"/>
        <v>3</v>
      </c>
      <c r="AV377" s="3"/>
      <c r="AW377" s="6" t="s">
        <v>415</v>
      </c>
      <c r="AX377" s="5" t="s">
        <v>416</v>
      </c>
      <c r="AY377" s="5">
        <v>864</v>
      </c>
      <c r="AZ377" s="5">
        <v>865</v>
      </c>
      <c r="BA377" s="5"/>
      <c r="BB377" s="25">
        <v>240195</v>
      </c>
    </row>
    <row r="378" spans="1:54" ht="12.75" customHeight="1">
      <c r="A378" s="77"/>
      <c r="B378" s="78" t="s">
        <v>396</v>
      </c>
      <c r="C378" s="79"/>
      <c r="D378" s="68"/>
      <c r="E378" s="80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12">
        <f aca="true" t="shared" si="130" ref="AP378:AP384">J378+L378+N378+P378+R378+T378+V378+X378+Z378+AB378+AD378+AF378+AH378+AJ378+AL378+AN378</f>
        <v>0</v>
      </c>
      <c r="AQ378" s="12">
        <f aca="true" t="shared" si="131" ref="AQ378:AQ384">E378+F378+G378+H378+I378+K378+M378+O378+Q378+S378+U378+W378+Y378+AA378+AC378+AE378+AG378+AI378+AK378+AM378+AO378</f>
        <v>0</v>
      </c>
      <c r="AR378" s="68"/>
      <c r="AS378" s="68"/>
      <c r="AT378" s="12">
        <f aca="true" t="shared" si="132" ref="AT378:AU380">AP378+AR378</f>
        <v>0</v>
      </c>
      <c r="AU378" s="81">
        <f t="shared" si="132"/>
        <v>0</v>
      </c>
      <c r="AV378" s="3"/>
      <c r="AW378" s="6" t="s">
        <v>415</v>
      </c>
      <c r="AX378" s="5" t="s">
        <v>416</v>
      </c>
      <c r="AY378" s="5">
        <v>864</v>
      </c>
      <c r="AZ378" s="5">
        <v>865</v>
      </c>
      <c r="BA378" s="5"/>
      <c r="BB378" s="25">
        <v>240195</v>
      </c>
    </row>
    <row r="379" spans="1:54" ht="12.75">
      <c r="A379" s="77">
        <v>24</v>
      </c>
      <c r="B379" s="78" t="s">
        <v>397</v>
      </c>
      <c r="C379" s="79"/>
      <c r="D379" s="68"/>
      <c r="E379" s="80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>
        <v>5</v>
      </c>
      <c r="Q379" s="68"/>
      <c r="R379" s="68">
        <v>5</v>
      </c>
      <c r="S379" s="68">
        <v>1</v>
      </c>
      <c r="T379" s="68"/>
      <c r="U379" s="68"/>
      <c r="V379" s="68"/>
      <c r="W379" s="68"/>
      <c r="X379" s="68">
        <v>8</v>
      </c>
      <c r="Y379" s="68"/>
      <c r="Z379" s="68">
        <v>3</v>
      </c>
      <c r="AA379" s="68"/>
      <c r="AB379" s="68">
        <v>9</v>
      </c>
      <c r="AC379" s="68"/>
      <c r="AD379" s="68"/>
      <c r="AE379" s="68"/>
      <c r="AF379" s="68">
        <v>4</v>
      </c>
      <c r="AG379" s="68"/>
      <c r="AH379" s="68"/>
      <c r="AI379" s="68"/>
      <c r="AJ379" s="68"/>
      <c r="AK379" s="68"/>
      <c r="AL379" s="68">
        <v>1</v>
      </c>
      <c r="AM379" s="68"/>
      <c r="AN379" s="68"/>
      <c r="AO379" s="68"/>
      <c r="AP379" s="12">
        <f t="shared" si="130"/>
        <v>35</v>
      </c>
      <c r="AQ379" s="12">
        <f t="shared" si="131"/>
        <v>1</v>
      </c>
      <c r="AR379" s="68"/>
      <c r="AS379" s="68"/>
      <c r="AT379" s="12">
        <f t="shared" si="132"/>
        <v>35</v>
      </c>
      <c r="AU379" s="81">
        <f t="shared" si="132"/>
        <v>1</v>
      </c>
      <c r="AV379" s="3">
        <f t="shared" si="113"/>
        <v>24</v>
      </c>
      <c r="AW379" s="6" t="s">
        <v>415</v>
      </c>
      <c r="AX379" s="5" t="s">
        <v>416</v>
      </c>
      <c r="AY379" s="5">
        <v>864</v>
      </c>
      <c r="AZ379" s="5">
        <v>865</v>
      </c>
      <c r="BA379" s="5"/>
      <c r="BB379" s="25">
        <v>240195</v>
      </c>
    </row>
    <row r="380" spans="1:54" ht="38.25" customHeight="1">
      <c r="A380" s="77"/>
      <c r="B380" s="78" t="s">
        <v>398</v>
      </c>
      <c r="C380" s="79"/>
      <c r="D380" s="68"/>
      <c r="E380" s="80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12">
        <f t="shared" si="130"/>
        <v>0</v>
      </c>
      <c r="AQ380" s="12">
        <f t="shared" si="131"/>
        <v>0</v>
      </c>
      <c r="AR380" s="68"/>
      <c r="AS380" s="68"/>
      <c r="AT380" s="12">
        <f t="shared" si="132"/>
        <v>0</v>
      </c>
      <c r="AU380" s="81">
        <f t="shared" si="132"/>
        <v>0</v>
      </c>
      <c r="AV380" s="3"/>
      <c r="AW380" s="6" t="s">
        <v>415</v>
      </c>
      <c r="AX380" s="5" t="s">
        <v>416</v>
      </c>
      <c r="AY380" s="5">
        <v>864</v>
      </c>
      <c r="AZ380" s="5">
        <v>865</v>
      </c>
      <c r="BA380" s="5"/>
      <c r="BB380" s="25">
        <v>240195</v>
      </c>
    </row>
    <row r="381" spans="1:54" ht="12.75">
      <c r="A381" s="77">
        <v>25</v>
      </c>
      <c r="B381" s="78" t="s">
        <v>399</v>
      </c>
      <c r="C381" s="79"/>
      <c r="D381" s="68"/>
      <c r="E381" s="80"/>
      <c r="F381" s="68"/>
      <c r="G381" s="68"/>
      <c r="H381" s="68"/>
      <c r="I381" s="68"/>
      <c r="J381" s="68"/>
      <c r="K381" s="68">
        <v>1</v>
      </c>
      <c r="L381" s="68"/>
      <c r="M381" s="68"/>
      <c r="N381" s="68"/>
      <c r="O381" s="68"/>
      <c r="P381" s="68"/>
      <c r="Q381" s="68">
        <v>1</v>
      </c>
      <c r="R381" s="68"/>
      <c r="S381" s="68">
        <v>1</v>
      </c>
      <c r="T381" s="68"/>
      <c r="U381" s="68">
        <v>2</v>
      </c>
      <c r="V381" s="68"/>
      <c r="W381" s="68">
        <v>1</v>
      </c>
      <c r="X381" s="68"/>
      <c r="Y381" s="68">
        <v>2</v>
      </c>
      <c r="Z381" s="68"/>
      <c r="AA381" s="68">
        <v>2</v>
      </c>
      <c r="AB381" s="68"/>
      <c r="AC381" s="68"/>
      <c r="AD381" s="68"/>
      <c r="AE381" s="68">
        <v>4</v>
      </c>
      <c r="AF381" s="68"/>
      <c r="AG381" s="68">
        <v>2</v>
      </c>
      <c r="AH381" s="68"/>
      <c r="AI381" s="68">
        <v>1</v>
      </c>
      <c r="AJ381" s="68"/>
      <c r="AK381" s="68"/>
      <c r="AL381" s="68"/>
      <c r="AM381" s="68"/>
      <c r="AN381" s="68"/>
      <c r="AO381" s="68"/>
      <c r="AP381" s="12">
        <f t="shared" si="130"/>
        <v>0</v>
      </c>
      <c r="AQ381" s="12">
        <f t="shared" si="131"/>
        <v>17</v>
      </c>
      <c r="AR381" s="68"/>
      <c r="AS381" s="68"/>
      <c r="AT381" s="12">
        <f aca="true" t="shared" si="133" ref="AT381:AU384">AP381+AR381</f>
        <v>0</v>
      </c>
      <c r="AU381" s="81">
        <f t="shared" si="133"/>
        <v>17</v>
      </c>
      <c r="AV381" s="3">
        <f t="shared" si="113"/>
        <v>25</v>
      </c>
      <c r="AW381" s="6" t="s">
        <v>415</v>
      </c>
      <c r="AX381" s="5" t="s">
        <v>416</v>
      </c>
      <c r="AY381" s="5">
        <v>864</v>
      </c>
      <c r="AZ381" s="5">
        <v>865</v>
      </c>
      <c r="BA381" s="5"/>
      <c r="BB381" s="25">
        <v>240195</v>
      </c>
    </row>
    <row r="382" spans="1:54" ht="25.5" customHeight="1">
      <c r="A382" s="77"/>
      <c r="B382" s="78" t="s">
        <v>400</v>
      </c>
      <c r="C382" s="79"/>
      <c r="D382" s="68"/>
      <c r="E382" s="80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12">
        <f t="shared" si="130"/>
        <v>0</v>
      </c>
      <c r="AQ382" s="12">
        <f t="shared" si="131"/>
        <v>0</v>
      </c>
      <c r="AR382" s="68"/>
      <c r="AS382" s="68"/>
      <c r="AT382" s="12">
        <f t="shared" si="133"/>
        <v>0</v>
      </c>
      <c r="AU382" s="81">
        <f t="shared" si="133"/>
        <v>0</v>
      </c>
      <c r="AV382" s="3">
        <f t="shared" si="113"/>
        <v>0</v>
      </c>
      <c r="AW382" s="6" t="s">
        <v>415</v>
      </c>
      <c r="AX382" s="5" t="s">
        <v>416</v>
      </c>
      <c r="AY382" s="5">
        <v>864</v>
      </c>
      <c r="AZ382" s="5">
        <v>865</v>
      </c>
      <c r="BA382" s="5"/>
      <c r="BB382" s="25">
        <v>240195</v>
      </c>
    </row>
    <row r="383" spans="1:54" ht="12.75">
      <c r="A383" s="77">
        <v>26</v>
      </c>
      <c r="B383" s="78" t="s">
        <v>401</v>
      </c>
      <c r="C383" s="79"/>
      <c r="D383" s="68"/>
      <c r="E383" s="80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>
        <v>3</v>
      </c>
      <c r="S383" s="68"/>
      <c r="T383" s="68">
        <v>1</v>
      </c>
      <c r="U383" s="68">
        <v>1</v>
      </c>
      <c r="V383" s="68"/>
      <c r="W383" s="68"/>
      <c r="X383" s="68">
        <v>2</v>
      </c>
      <c r="Y383" s="68"/>
      <c r="Z383" s="68"/>
      <c r="AA383" s="68"/>
      <c r="AB383" s="68">
        <v>1</v>
      </c>
      <c r="AC383" s="68"/>
      <c r="AD383" s="68">
        <v>1</v>
      </c>
      <c r="AE383" s="68"/>
      <c r="AF383" s="68">
        <v>1</v>
      </c>
      <c r="AG383" s="68">
        <v>1</v>
      </c>
      <c r="AH383" s="68"/>
      <c r="AI383" s="68"/>
      <c r="AJ383" s="68"/>
      <c r="AK383" s="68"/>
      <c r="AL383" s="68"/>
      <c r="AM383" s="68"/>
      <c r="AN383" s="68"/>
      <c r="AO383" s="68"/>
      <c r="AP383" s="12">
        <f t="shared" si="130"/>
        <v>9</v>
      </c>
      <c r="AQ383" s="12">
        <f t="shared" si="131"/>
        <v>2</v>
      </c>
      <c r="AR383" s="68"/>
      <c r="AS383" s="68"/>
      <c r="AT383" s="12">
        <f t="shared" si="133"/>
        <v>9</v>
      </c>
      <c r="AU383" s="81">
        <f t="shared" si="133"/>
        <v>2</v>
      </c>
      <c r="AV383" s="3">
        <f t="shared" si="113"/>
        <v>26</v>
      </c>
      <c r="AW383" s="6" t="s">
        <v>415</v>
      </c>
      <c r="AX383" s="5" t="s">
        <v>416</v>
      </c>
      <c r="AY383" s="5">
        <v>864</v>
      </c>
      <c r="AZ383" s="5">
        <v>865</v>
      </c>
      <c r="BA383" s="5"/>
      <c r="BB383" s="25">
        <v>240195</v>
      </c>
    </row>
    <row r="384" spans="1:54" ht="12.75">
      <c r="A384" s="77">
        <v>27</v>
      </c>
      <c r="B384" s="78" t="s">
        <v>402</v>
      </c>
      <c r="C384" s="79"/>
      <c r="D384" s="68"/>
      <c r="E384" s="80"/>
      <c r="F384" s="68"/>
      <c r="G384" s="68"/>
      <c r="H384" s="68"/>
      <c r="I384" s="68"/>
      <c r="J384" s="68"/>
      <c r="K384" s="68"/>
      <c r="L384" s="68"/>
      <c r="M384" s="68">
        <v>1</v>
      </c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>
        <v>1</v>
      </c>
      <c r="Y384" s="68">
        <v>1</v>
      </c>
      <c r="Z384" s="68"/>
      <c r="AA384" s="68"/>
      <c r="AB384" s="68">
        <v>1</v>
      </c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12">
        <f t="shared" si="130"/>
        <v>2</v>
      </c>
      <c r="AQ384" s="12">
        <f t="shared" si="131"/>
        <v>2</v>
      </c>
      <c r="AR384" s="68"/>
      <c r="AS384" s="68"/>
      <c r="AT384" s="12">
        <f t="shared" si="133"/>
        <v>2</v>
      </c>
      <c r="AU384" s="81">
        <f t="shared" si="133"/>
        <v>2</v>
      </c>
      <c r="AV384" s="3">
        <f t="shared" si="113"/>
        <v>27</v>
      </c>
      <c r="AW384" s="6" t="s">
        <v>415</v>
      </c>
      <c r="AX384" s="5" t="s">
        <v>416</v>
      </c>
      <c r="AY384" s="5">
        <v>864</v>
      </c>
      <c r="AZ384" s="5">
        <v>865</v>
      </c>
      <c r="BA384" s="5"/>
      <c r="BB384" s="25">
        <v>240195</v>
      </c>
    </row>
    <row r="385" spans="1:54" s="9" customFormat="1" ht="12.75">
      <c r="A385" s="77"/>
      <c r="B385" s="78" t="s">
        <v>403</v>
      </c>
      <c r="C385" s="79"/>
      <c r="D385" s="68"/>
      <c r="E385" s="80">
        <f>E383+E384</f>
        <v>0</v>
      </c>
      <c r="F385" s="68">
        <f aca="true" t="shared" si="134" ref="F385:AU385">F383+F384</f>
        <v>0</v>
      </c>
      <c r="G385" s="68">
        <f t="shared" si="134"/>
        <v>0</v>
      </c>
      <c r="H385" s="68">
        <f t="shared" si="134"/>
        <v>0</v>
      </c>
      <c r="I385" s="68">
        <f t="shared" si="134"/>
        <v>0</v>
      </c>
      <c r="J385" s="68">
        <f t="shared" si="134"/>
        <v>0</v>
      </c>
      <c r="K385" s="68">
        <f t="shared" si="134"/>
        <v>0</v>
      </c>
      <c r="L385" s="68">
        <f t="shared" si="134"/>
        <v>0</v>
      </c>
      <c r="M385" s="68">
        <f t="shared" si="134"/>
        <v>1</v>
      </c>
      <c r="N385" s="68">
        <f t="shared" si="134"/>
        <v>0</v>
      </c>
      <c r="O385" s="68">
        <f t="shared" si="134"/>
        <v>0</v>
      </c>
      <c r="P385" s="68">
        <f t="shared" si="134"/>
        <v>0</v>
      </c>
      <c r="Q385" s="68">
        <f t="shared" si="134"/>
        <v>0</v>
      </c>
      <c r="R385" s="68">
        <f t="shared" si="134"/>
        <v>3</v>
      </c>
      <c r="S385" s="68">
        <f t="shared" si="134"/>
        <v>0</v>
      </c>
      <c r="T385" s="68">
        <f t="shared" si="134"/>
        <v>1</v>
      </c>
      <c r="U385" s="68">
        <f t="shared" si="134"/>
        <v>1</v>
      </c>
      <c r="V385" s="68">
        <f t="shared" si="134"/>
        <v>0</v>
      </c>
      <c r="W385" s="68">
        <f t="shared" si="134"/>
        <v>0</v>
      </c>
      <c r="X385" s="68">
        <f t="shared" si="134"/>
        <v>3</v>
      </c>
      <c r="Y385" s="68">
        <f t="shared" si="134"/>
        <v>1</v>
      </c>
      <c r="Z385" s="68">
        <f t="shared" si="134"/>
        <v>0</v>
      </c>
      <c r="AA385" s="68">
        <f t="shared" si="134"/>
        <v>0</v>
      </c>
      <c r="AB385" s="68">
        <f t="shared" si="134"/>
        <v>2</v>
      </c>
      <c r="AC385" s="68">
        <f t="shared" si="134"/>
        <v>0</v>
      </c>
      <c r="AD385" s="68">
        <f t="shared" si="134"/>
        <v>1</v>
      </c>
      <c r="AE385" s="68">
        <f t="shared" si="134"/>
        <v>0</v>
      </c>
      <c r="AF385" s="68">
        <f t="shared" si="134"/>
        <v>1</v>
      </c>
      <c r="AG385" s="68">
        <f t="shared" si="134"/>
        <v>1</v>
      </c>
      <c r="AH385" s="68">
        <f t="shared" si="134"/>
        <v>0</v>
      </c>
      <c r="AI385" s="68">
        <f t="shared" si="134"/>
        <v>0</v>
      </c>
      <c r="AJ385" s="68">
        <f t="shared" si="134"/>
        <v>0</v>
      </c>
      <c r="AK385" s="68">
        <f t="shared" si="134"/>
        <v>0</v>
      </c>
      <c r="AL385" s="68">
        <f t="shared" si="134"/>
        <v>0</v>
      </c>
      <c r="AM385" s="68">
        <f t="shared" si="134"/>
        <v>0</v>
      </c>
      <c r="AN385" s="68">
        <f t="shared" si="134"/>
        <v>0</v>
      </c>
      <c r="AO385" s="68">
        <f t="shared" si="134"/>
        <v>0</v>
      </c>
      <c r="AP385" s="68">
        <f t="shared" si="134"/>
        <v>11</v>
      </c>
      <c r="AQ385" s="68">
        <f t="shared" si="134"/>
        <v>4</v>
      </c>
      <c r="AR385" s="68">
        <f t="shared" si="134"/>
        <v>0</v>
      </c>
      <c r="AS385" s="68">
        <f t="shared" si="134"/>
        <v>0</v>
      </c>
      <c r="AT385" s="68">
        <f t="shared" si="134"/>
        <v>11</v>
      </c>
      <c r="AU385" s="81">
        <f t="shared" si="134"/>
        <v>4</v>
      </c>
      <c r="AV385" s="8"/>
      <c r="AW385" s="6" t="s">
        <v>415</v>
      </c>
      <c r="AX385" s="5" t="s">
        <v>416</v>
      </c>
      <c r="AY385" s="5">
        <v>864</v>
      </c>
      <c r="AZ385" s="5">
        <v>865</v>
      </c>
      <c r="BA385" s="5"/>
      <c r="BB385" s="25">
        <v>240195</v>
      </c>
    </row>
    <row r="386" spans="1:54" s="9" customFormat="1" ht="12.75">
      <c r="A386" s="77"/>
      <c r="B386" s="78" t="s">
        <v>404</v>
      </c>
      <c r="C386" s="79"/>
      <c r="D386" s="68"/>
      <c r="E386" s="80">
        <f>E377+E379+E381+E385</f>
        <v>0</v>
      </c>
      <c r="F386" s="68">
        <f aca="true" t="shared" si="135" ref="F386:AU386">F377+F379+F381+F385</f>
        <v>0</v>
      </c>
      <c r="G386" s="68">
        <f t="shared" si="135"/>
        <v>0</v>
      </c>
      <c r="H386" s="68">
        <f t="shared" si="135"/>
        <v>0</v>
      </c>
      <c r="I386" s="68">
        <f t="shared" si="135"/>
        <v>0</v>
      </c>
      <c r="J386" s="68">
        <f t="shared" si="135"/>
        <v>0</v>
      </c>
      <c r="K386" s="68">
        <f t="shared" si="135"/>
        <v>1</v>
      </c>
      <c r="L386" s="68">
        <f t="shared" si="135"/>
        <v>0</v>
      </c>
      <c r="M386" s="68">
        <f t="shared" si="135"/>
        <v>2</v>
      </c>
      <c r="N386" s="68">
        <f t="shared" si="135"/>
        <v>0</v>
      </c>
      <c r="O386" s="68">
        <f t="shared" si="135"/>
        <v>0</v>
      </c>
      <c r="P386" s="68">
        <f t="shared" si="135"/>
        <v>5</v>
      </c>
      <c r="Q386" s="68">
        <f t="shared" si="135"/>
        <v>1</v>
      </c>
      <c r="R386" s="68">
        <f t="shared" si="135"/>
        <v>8</v>
      </c>
      <c r="S386" s="68">
        <f t="shared" si="135"/>
        <v>3</v>
      </c>
      <c r="T386" s="68">
        <f t="shared" si="135"/>
        <v>1</v>
      </c>
      <c r="U386" s="68">
        <f t="shared" si="135"/>
        <v>3</v>
      </c>
      <c r="V386" s="68">
        <f t="shared" si="135"/>
        <v>0</v>
      </c>
      <c r="W386" s="68">
        <f t="shared" si="135"/>
        <v>1</v>
      </c>
      <c r="X386" s="68">
        <f t="shared" si="135"/>
        <v>12</v>
      </c>
      <c r="Y386" s="68">
        <f t="shared" si="135"/>
        <v>3</v>
      </c>
      <c r="Z386" s="68">
        <f t="shared" si="135"/>
        <v>3</v>
      </c>
      <c r="AA386" s="68">
        <f t="shared" si="135"/>
        <v>3</v>
      </c>
      <c r="AB386" s="68">
        <f t="shared" si="135"/>
        <v>11</v>
      </c>
      <c r="AC386" s="68">
        <f t="shared" si="135"/>
        <v>0</v>
      </c>
      <c r="AD386" s="68">
        <f t="shared" si="135"/>
        <v>1</v>
      </c>
      <c r="AE386" s="68">
        <f t="shared" si="135"/>
        <v>4</v>
      </c>
      <c r="AF386" s="68">
        <f t="shared" si="135"/>
        <v>5</v>
      </c>
      <c r="AG386" s="68">
        <f t="shared" si="135"/>
        <v>3</v>
      </c>
      <c r="AH386" s="68">
        <f t="shared" si="135"/>
        <v>0</v>
      </c>
      <c r="AI386" s="68">
        <f t="shared" si="135"/>
        <v>1</v>
      </c>
      <c r="AJ386" s="68">
        <f t="shared" si="135"/>
        <v>0</v>
      </c>
      <c r="AK386" s="68">
        <f t="shared" si="135"/>
        <v>0</v>
      </c>
      <c r="AL386" s="68">
        <f t="shared" si="135"/>
        <v>1</v>
      </c>
      <c r="AM386" s="68">
        <f t="shared" si="135"/>
        <v>0</v>
      </c>
      <c r="AN386" s="68">
        <f t="shared" si="135"/>
        <v>1</v>
      </c>
      <c r="AO386" s="68">
        <f t="shared" si="135"/>
        <v>0</v>
      </c>
      <c r="AP386" s="68">
        <f t="shared" si="135"/>
        <v>48</v>
      </c>
      <c r="AQ386" s="68">
        <f t="shared" si="135"/>
        <v>25</v>
      </c>
      <c r="AR386" s="68">
        <f t="shared" si="135"/>
        <v>0</v>
      </c>
      <c r="AS386" s="68">
        <f t="shared" si="135"/>
        <v>0</v>
      </c>
      <c r="AT386" s="68">
        <f t="shared" si="135"/>
        <v>48</v>
      </c>
      <c r="AU386" s="81">
        <f t="shared" si="135"/>
        <v>25</v>
      </c>
      <c r="AV386" s="8"/>
      <c r="AW386" s="6" t="s">
        <v>415</v>
      </c>
      <c r="AX386" s="5" t="s">
        <v>416</v>
      </c>
      <c r="AY386" s="5">
        <v>864</v>
      </c>
      <c r="AZ386" s="5">
        <v>865</v>
      </c>
      <c r="BA386" s="5"/>
      <c r="BB386" s="25">
        <v>240195</v>
      </c>
    </row>
    <row r="387" spans="1:54" s="9" customFormat="1" ht="12.75">
      <c r="A387" s="77"/>
      <c r="B387" s="78" t="s">
        <v>405</v>
      </c>
      <c r="C387" s="79"/>
      <c r="D387" s="68"/>
      <c r="E387" s="80">
        <f>E37+E39+E65+E104+E130+E136+E138+E145+E152+E177+E178+E200+E201+E206+E214+E248+E252+E309+E331+E337+E347+E372+E377+E379+E381+E385</f>
        <v>4</v>
      </c>
      <c r="F387" s="68">
        <f aca="true" t="shared" si="136" ref="F387:AU387">F37+F39+F65+F104+F130+F136+F138+F145+F152+F177+F178+F200+F201+F206+F214+F248+F252+F309+F331+F337+F347+F372+F377+F379+F381+F385</f>
        <v>181</v>
      </c>
      <c r="G387" s="68">
        <f t="shared" si="136"/>
        <v>355</v>
      </c>
      <c r="H387" s="68">
        <f t="shared" si="136"/>
        <v>635</v>
      </c>
      <c r="I387" s="68">
        <f t="shared" si="136"/>
        <v>2081</v>
      </c>
      <c r="J387" s="68">
        <f t="shared" si="136"/>
        <v>16</v>
      </c>
      <c r="K387" s="68">
        <f t="shared" si="136"/>
        <v>3018</v>
      </c>
      <c r="L387" s="68">
        <f t="shared" si="136"/>
        <v>60</v>
      </c>
      <c r="M387" s="68">
        <f t="shared" si="136"/>
        <v>1527</v>
      </c>
      <c r="N387" s="68">
        <f t="shared" si="136"/>
        <v>490</v>
      </c>
      <c r="O387" s="68">
        <f t="shared" si="136"/>
        <v>2904</v>
      </c>
      <c r="P387" s="68">
        <f t="shared" si="136"/>
        <v>995</v>
      </c>
      <c r="Q387" s="68">
        <f t="shared" si="136"/>
        <v>2386</v>
      </c>
      <c r="R387" s="68">
        <f t="shared" si="136"/>
        <v>4940</v>
      </c>
      <c r="S387" s="68">
        <f t="shared" si="136"/>
        <v>3792</v>
      </c>
      <c r="T387" s="68">
        <f t="shared" si="136"/>
        <v>3988</v>
      </c>
      <c r="U387" s="68">
        <f t="shared" si="136"/>
        <v>1214</v>
      </c>
      <c r="V387" s="68">
        <f t="shared" si="136"/>
        <v>938</v>
      </c>
      <c r="W387" s="68">
        <f t="shared" si="136"/>
        <v>242</v>
      </c>
      <c r="X387" s="68">
        <f t="shared" si="136"/>
        <v>4449</v>
      </c>
      <c r="Y387" s="68">
        <f t="shared" si="136"/>
        <v>859</v>
      </c>
      <c r="Z387" s="68">
        <f t="shared" si="136"/>
        <v>3270</v>
      </c>
      <c r="AA387" s="68">
        <f t="shared" si="136"/>
        <v>489</v>
      </c>
      <c r="AB387" s="68">
        <f t="shared" si="136"/>
        <v>4423</v>
      </c>
      <c r="AC387" s="68">
        <f t="shared" si="136"/>
        <v>579</v>
      </c>
      <c r="AD387" s="68">
        <f t="shared" si="136"/>
        <v>2449</v>
      </c>
      <c r="AE387" s="68">
        <f t="shared" si="136"/>
        <v>297</v>
      </c>
      <c r="AF387" s="68">
        <f t="shared" si="136"/>
        <v>3374</v>
      </c>
      <c r="AG387" s="68">
        <f t="shared" si="136"/>
        <v>372</v>
      </c>
      <c r="AH387" s="68">
        <f t="shared" si="136"/>
        <v>1623</v>
      </c>
      <c r="AI387" s="68">
        <f t="shared" si="136"/>
        <v>162</v>
      </c>
      <c r="AJ387" s="68">
        <f t="shared" si="136"/>
        <v>417</v>
      </c>
      <c r="AK387" s="68">
        <f t="shared" si="136"/>
        <v>44</v>
      </c>
      <c r="AL387" s="68">
        <f t="shared" si="136"/>
        <v>1637</v>
      </c>
      <c r="AM387" s="68">
        <f t="shared" si="136"/>
        <v>157</v>
      </c>
      <c r="AN387" s="68">
        <f t="shared" si="136"/>
        <v>1031</v>
      </c>
      <c r="AO387" s="68">
        <f t="shared" si="136"/>
        <v>79</v>
      </c>
      <c r="AP387" s="68">
        <f t="shared" si="136"/>
        <v>34100</v>
      </c>
      <c r="AQ387" s="68">
        <f t="shared" si="136"/>
        <v>21377</v>
      </c>
      <c r="AR387" s="68">
        <f t="shared" si="136"/>
        <v>101</v>
      </c>
      <c r="AS387" s="68">
        <f t="shared" si="136"/>
        <v>306</v>
      </c>
      <c r="AT387" s="68">
        <f t="shared" si="136"/>
        <v>34201</v>
      </c>
      <c r="AU387" s="81">
        <f t="shared" si="136"/>
        <v>21683</v>
      </c>
      <c r="AV387" s="8"/>
      <c r="AW387" s="6" t="s">
        <v>415</v>
      </c>
      <c r="AX387" s="5" t="s">
        <v>416</v>
      </c>
      <c r="AY387" s="5">
        <v>864</v>
      </c>
      <c r="AZ387" s="5">
        <v>865</v>
      </c>
      <c r="BA387" s="5"/>
      <c r="BB387" s="25">
        <v>240195</v>
      </c>
    </row>
    <row r="388" spans="1:54" ht="12.75" customHeight="1">
      <c r="A388" s="77"/>
      <c r="B388" s="78" t="s">
        <v>37</v>
      </c>
      <c r="C388" s="79"/>
      <c r="D388" s="68"/>
      <c r="E388" s="80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12">
        <f>J388+L388+N388+P388+R388+T388+V388+X388+Z388+AB388+AD388+AF388+AH388+AJ388+AL388+AN388</f>
        <v>0</v>
      </c>
      <c r="AQ388" s="12">
        <f>E388+F388+G388+H388+I388+K388+M388+O388+Q388+S388+U388+W388+Y388+AA388+AC388+AE388+AG388+AI388+AK388+AM388+AO388</f>
        <v>0</v>
      </c>
      <c r="AR388" s="68"/>
      <c r="AS388" s="68"/>
      <c r="AT388" s="12">
        <f aca="true" t="shared" si="137" ref="AT388:AU390">AP388+AR388</f>
        <v>0</v>
      </c>
      <c r="AU388" s="81">
        <f t="shared" si="137"/>
        <v>0</v>
      </c>
      <c r="AV388" s="3"/>
      <c r="AW388" s="6" t="s">
        <v>415</v>
      </c>
      <c r="AX388" s="5" t="s">
        <v>416</v>
      </c>
      <c r="AY388" s="5">
        <v>866</v>
      </c>
      <c r="AZ388" s="5">
        <v>867</v>
      </c>
      <c r="BA388" s="5"/>
      <c r="BB388" s="25">
        <v>240196</v>
      </c>
    </row>
    <row r="389" spans="1:54" ht="12.75">
      <c r="A389" s="77">
        <v>1</v>
      </c>
      <c r="B389" s="78" t="s">
        <v>50</v>
      </c>
      <c r="C389" s="79" t="s">
        <v>48</v>
      </c>
      <c r="D389" s="68"/>
      <c r="E389" s="80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>
        <v>1</v>
      </c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>
        <v>1</v>
      </c>
      <c r="AG389" s="68"/>
      <c r="AH389" s="68"/>
      <c r="AI389" s="68"/>
      <c r="AJ389" s="68"/>
      <c r="AK389" s="68"/>
      <c r="AL389" s="68"/>
      <c r="AM389" s="68"/>
      <c r="AN389" s="68"/>
      <c r="AO389" s="68"/>
      <c r="AP389" s="12">
        <f>J389+L389+N389+P389+R389+T389+V389+X389+Z389+AB389+AD389+AF389+AH389+AJ389+AL389+AN389</f>
        <v>2</v>
      </c>
      <c r="AQ389" s="12">
        <f>E389+F389+G389+H389+I389+K389+M389+O389+Q389+S389+U389+W389+Y389+AA389+AC389+AE389+AG389+AI389+AK389+AM389+AO389</f>
        <v>0</v>
      </c>
      <c r="AR389" s="68"/>
      <c r="AS389" s="68"/>
      <c r="AT389" s="12">
        <f t="shared" si="137"/>
        <v>2</v>
      </c>
      <c r="AU389" s="81">
        <f t="shared" si="137"/>
        <v>0</v>
      </c>
      <c r="AV389" s="3">
        <f t="shared" si="113"/>
        <v>1</v>
      </c>
      <c r="AW389" s="6" t="s">
        <v>415</v>
      </c>
      <c r="AX389" s="5" t="s">
        <v>416</v>
      </c>
      <c r="AY389" s="5">
        <v>866</v>
      </c>
      <c r="AZ389" s="5">
        <v>867</v>
      </c>
      <c r="BA389" s="5"/>
      <c r="BB389" s="25">
        <v>240196</v>
      </c>
    </row>
    <row r="390" spans="1:54" ht="12.75" customHeight="1">
      <c r="A390" s="77">
        <v>2</v>
      </c>
      <c r="B390" s="78" t="s">
        <v>65</v>
      </c>
      <c r="C390" s="79" t="s">
        <v>48</v>
      </c>
      <c r="D390" s="68"/>
      <c r="E390" s="80"/>
      <c r="F390" s="68"/>
      <c r="G390" s="68">
        <v>1</v>
      </c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12">
        <f>J390+L390+N390+P390+R390+T390+V390+X390+Z390+AB390+AD390+AF390+AH390+AJ390+AL390+AN390</f>
        <v>0</v>
      </c>
      <c r="AQ390" s="12">
        <f>E390+F390+G390+H390+I390+K390+M390+O390+Q390+S390+U390+W390+Y390+AA390+AC390+AE390+AG390+AI390+AK390+AM390+AO390</f>
        <v>1</v>
      </c>
      <c r="AR390" s="68"/>
      <c r="AS390" s="68"/>
      <c r="AT390" s="12">
        <f t="shared" si="137"/>
        <v>0</v>
      </c>
      <c r="AU390" s="81">
        <f t="shared" si="137"/>
        <v>1</v>
      </c>
      <c r="AV390" s="3">
        <f t="shared" si="113"/>
        <v>2</v>
      </c>
      <c r="AW390" s="6" t="s">
        <v>415</v>
      </c>
      <c r="AX390" s="5" t="s">
        <v>416</v>
      </c>
      <c r="AY390" s="5">
        <v>866</v>
      </c>
      <c r="AZ390" s="5">
        <v>867</v>
      </c>
      <c r="BA390" s="5"/>
      <c r="BB390" s="25">
        <v>240196</v>
      </c>
    </row>
    <row r="391" spans="1:54" s="9" customFormat="1" ht="12.75">
      <c r="A391" s="77"/>
      <c r="B391" s="78" t="s">
        <v>66</v>
      </c>
      <c r="C391" s="79" t="s">
        <v>48</v>
      </c>
      <c r="D391" s="68"/>
      <c r="E391" s="80">
        <f>E389+E390</f>
        <v>0</v>
      </c>
      <c r="F391" s="68">
        <f aca="true" t="shared" si="138" ref="F391:AU391">F389+F390</f>
        <v>0</v>
      </c>
      <c r="G391" s="68">
        <f t="shared" si="138"/>
        <v>1</v>
      </c>
      <c r="H391" s="68">
        <f t="shared" si="138"/>
        <v>0</v>
      </c>
      <c r="I391" s="68">
        <f t="shared" si="138"/>
        <v>0</v>
      </c>
      <c r="J391" s="68">
        <f t="shared" si="138"/>
        <v>0</v>
      </c>
      <c r="K391" s="68">
        <f t="shared" si="138"/>
        <v>0</v>
      </c>
      <c r="L391" s="68">
        <f t="shared" si="138"/>
        <v>0</v>
      </c>
      <c r="M391" s="68">
        <f t="shared" si="138"/>
        <v>0</v>
      </c>
      <c r="N391" s="68">
        <f t="shared" si="138"/>
        <v>0</v>
      </c>
      <c r="O391" s="68">
        <f t="shared" si="138"/>
        <v>0</v>
      </c>
      <c r="P391" s="68">
        <f t="shared" si="138"/>
        <v>0</v>
      </c>
      <c r="Q391" s="68">
        <f t="shared" si="138"/>
        <v>0</v>
      </c>
      <c r="R391" s="68">
        <f t="shared" si="138"/>
        <v>0</v>
      </c>
      <c r="S391" s="68">
        <f t="shared" si="138"/>
        <v>0</v>
      </c>
      <c r="T391" s="68">
        <f t="shared" si="138"/>
        <v>1</v>
      </c>
      <c r="U391" s="68">
        <f t="shared" si="138"/>
        <v>0</v>
      </c>
      <c r="V391" s="68">
        <f t="shared" si="138"/>
        <v>0</v>
      </c>
      <c r="W391" s="68">
        <f t="shared" si="138"/>
        <v>0</v>
      </c>
      <c r="X391" s="68">
        <f t="shared" si="138"/>
        <v>0</v>
      </c>
      <c r="Y391" s="68">
        <f t="shared" si="138"/>
        <v>0</v>
      </c>
      <c r="Z391" s="68">
        <f t="shared" si="138"/>
        <v>0</v>
      </c>
      <c r="AA391" s="68">
        <f t="shared" si="138"/>
        <v>0</v>
      </c>
      <c r="AB391" s="68">
        <f t="shared" si="138"/>
        <v>0</v>
      </c>
      <c r="AC391" s="68">
        <f t="shared" si="138"/>
        <v>0</v>
      </c>
      <c r="AD391" s="68">
        <f t="shared" si="138"/>
        <v>0</v>
      </c>
      <c r="AE391" s="68">
        <f t="shared" si="138"/>
        <v>0</v>
      </c>
      <c r="AF391" s="68">
        <f t="shared" si="138"/>
        <v>1</v>
      </c>
      <c r="AG391" s="68">
        <f t="shared" si="138"/>
        <v>0</v>
      </c>
      <c r="AH391" s="68">
        <f t="shared" si="138"/>
        <v>0</v>
      </c>
      <c r="AI391" s="68">
        <f t="shared" si="138"/>
        <v>0</v>
      </c>
      <c r="AJ391" s="68">
        <f t="shared" si="138"/>
        <v>0</v>
      </c>
      <c r="AK391" s="68">
        <f t="shared" si="138"/>
        <v>0</v>
      </c>
      <c r="AL391" s="68">
        <f t="shared" si="138"/>
        <v>0</v>
      </c>
      <c r="AM391" s="68">
        <f t="shared" si="138"/>
        <v>0</v>
      </c>
      <c r="AN391" s="68">
        <f t="shared" si="138"/>
        <v>0</v>
      </c>
      <c r="AO391" s="68">
        <f t="shared" si="138"/>
        <v>0</v>
      </c>
      <c r="AP391" s="68">
        <f t="shared" si="138"/>
        <v>2</v>
      </c>
      <c r="AQ391" s="68">
        <f t="shared" si="138"/>
        <v>1</v>
      </c>
      <c r="AR391" s="68">
        <f t="shared" si="138"/>
        <v>0</v>
      </c>
      <c r="AS391" s="68">
        <f t="shared" si="138"/>
        <v>0</v>
      </c>
      <c r="AT391" s="68">
        <f t="shared" si="138"/>
        <v>2</v>
      </c>
      <c r="AU391" s="81">
        <f t="shared" si="138"/>
        <v>1</v>
      </c>
      <c r="AV391" s="8"/>
      <c r="AW391" s="6" t="s">
        <v>415</v>
      </c>
      <c r="AX391" s="5" t="s">
        <v>416</v>
      </c>
      <c r="AY391" s="5">
        <v>866</v>
      </c>
      <c r="AZ391" s="5">
        <v>867</v>
      </c>
      <c r="BA391" s="5"/>
      <c r="BB391" s="25">
        <v>240196</v>
      </c>
    </row>
    <row r="392" spans="1:54" ht="38.25" customHeight="1">
      <c r="A392" s="77"/>
      <c r="B392" s="78" t="s">
        <v>69</v>
      </c>
      <c r="C392" s="79"/>
      <c r="D392" s="68"/>
      <c r="E392" s="80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12">
        <f>J392+L392+N392+P392+R392+T392+V392+X392+Z392+AB392+AD392+AF392+AH392+AJ392+AL392+AN392</f>
        <v>0</v>
      </c>
      <c r="AQ392" s="12">
        <f>E392+F392+G392+H392+I392+K392+M392+O392+Q392+S392+U392+W392+Y392+AA392+AC392+AE392+AG392+AI392+AK392+AM392+AO392</f>
        <v>0</v>
      </c>
      <c r="AR392" s="68"/>
      <c r="AS392" s="68"/>
      <c r="AT392" s="12">
        <f aca="true" t="shared" si="139" ref="AT392:AU394">AP392+AR392</f>
        <v>0</v>
      </c>
      <c r="AU392" s="81">
        <f t="shared" si="139"/>
        <v>0</v>
      </c>
      <c r="AV392" s="3"/>
      <c r="AW392" s="6" t="s">
        <v>415</v>
      </c>
      <c r="AX392" s="5" t="s">
        <v>416</v>
      </c>
      <c r="AY392" s="5">
        <v>866</v>
      </c>
      <c r="AZ392" s="5">
        <v>867</v>
      </c>
      <c r="BA392" s="5"/>
      <c r="BB392" s="25">
        <v>240196</v>
      </c>
    </row>
    <row r="393" spans="1:54" ht="12.75" customHeight="1">
      <c r="A393" s="77">
        <v>3</v>
      </c>
      <c r="B393" s="78" t="s">
        <v>70</v>
      </c>
      <c r="C393" s="79" t="s">
        <v>48</v>
      </c>
      <c r="D393" s="68"/>
      <c r="E393" s="80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>
        <v>1</v>
      </c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12">
        <f>J393+L393+N393+P393+R393+T393+V393+X393+Z393+AB393+AD393+AF393+AH393+AJ393+AL393+AN393</f>
        <v>1</v>
      </c>
      <c r="AQ393" s="12">
        <f>E393+F393+G393+H393+I393+K393+M393+O393+Q393+S393+U393+W393+Y393+AA393+AC393+AE393+AG393+AI393+AK393+AM393+AO393</f>
        <v>0</v>
      </c>
      <c r="AR393" s="68"/>
      <c r="AS393" s="68"/>
      <c r="AT393" s="12">
        <f t="shared" si="139"/>
        <v>1</v>
      </c>
      <c r="AU393" s="81">
        <f t="shared" si="139"/>
        <v>0</v>
      </c>
      <c r="AV393" s="3">
        <f t="shared" si="113"/>
        <v>3</v>
      </c>
      <c r="AW393" s="6" t="s">
        <v>415</v>
      </c>
      <c r="AX393" s="5" t="s">
        <v>416</v>
      </c>
      <c r="AY393" s="5">
        <v>866</v>
      </c>
      <c r="AZ393" s="5">
        <v>867</v>
      </c>
      <c r="BA393" s="5"/>
      <c r="BB393" s="25">
        <v>240196</v>
      </c>
    </row>
    <row r="394" spans="1:54" ht="12.75" customHeight="1">
      <c r="A394" s="77">
        <v>4</v>
      </c>
      <c r="B394" s="78" t="s">
        <v>84</v>
      </c>
      <c r="C394" s="79" t="s">
        <v>48</v>
      </c>
      <c r="D394" s="68"/>
      <c r="E394" s="80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>
        <v>1</v>
      </c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12">
        <f>J394+L394+N394+P394+R394+T394+V394+X394+Z394+AB394+AD394+AF394+AH394+AJ394+AL394+AN394</f>
        <v>1</v>
      </c>
      <c r="AQ394" s="12">
        <f>E394+F394+G394+H394+I394+K394+M394+O394+Q394+S394+U394+W394+Y394+AA394+AC394+AE394+AG394+AI394+AK394+AM394+AO394</f>
        <v>0</v>
      </c>
      <c r="AR394" s="68"/>
      <c r="AS394" s="68"/>
      <c r="AT394" s="12">
        <f t="shared" si="139"/>
        <v>1</v>
      </c>
      <c r="AU394" s="81">
        <f t="shared" si="139"/>
        <v>0</v>
      </c>
      <c r="AV394" s="3">
        <f aca="true" t="shared" si="140" ref="AV394:AV444">A394</f>
        <v>4</v>
      </c>
      <c r="AW394" s="6" t="s">
        <v>415</v>
      </c>
      <c r="AX394" s="5" t="s">
        <v>416</v>
      </c>
      <c r="AY394" s="5">
        <v>866</v>
      </c>
      <c r="AZ394" s="5">
        <v>867</v>
      </c>
      <c r="BA394" s="5"/>
      <c r="BB394" s="25">
        <v>240196</v>
      </c>
    </row>
    <row r="395" spans="1:54" s="9" customFormat="1" ht="12.75">
      <c r="A395" s="77"/>
      <c r="B395" s="78" t="s">
        <v>94</v>
      </c>
      <c r="C395" s="79" t="s">
        <v>48</v>
      </c>
      <c r="D395" s="68"/>
      <c r="E395" s="80">
        <f>E393+E394</f>
        <v>0</v>
      </c>
      <c r="F395" s="68">
        <f aca="true" t="shared" si="141" ref="F395:AU395">F393+F394</f>
        <v>0</v>
      </c>
      <c r="G395" s="68">
        <f t="shared" si="141"/>
        <v>0</v>
      </c>
      <c r="H395" s="68">
        <f t="shared" si="141"/>
        <v>0</v>
      </c>
      <c r="I395" s="68">
        <f t="shared" si="141"/>
        <v>0</v>
      </c>
      <c r="J395" s="68">
        <f t="shared" si="141"/>
        <v>0</v>
      </c>
      <c r="K395" s="68">
        <f t="shared" si="141"/>
        <v>0</v>
      </c>
      <c r="L395" s="68">
        <f t="shared" si="141"/>
        <v>0</v>
      </c>
      <c r="M395" s="68">
        <f t="shared" si="141"/>
        <v>0</v>
      </c>
      <c r="N395" s="68">
        <f t="shared" si="141"/>
        <v>0</v>
      </c>
      <c r="O395" s="68">
        <f t="shared" si="141"/>
        <v>0</v>
      </c>
      <c r="P395" s="68">
        <f t="shared" si="141"/>
        <v>0</v>
      </c>
      <c r="Q395" s="68">
        <f t="shared" si="141"/>
        <v>0</v>
      </c>
      <c r="R395" s="68">
        <f t="shared" si="141"/>
        <v>1</v>
      </c>
      <c r="S395" s="68">
        <f t="shared" si="141"/>
        <v>0</v>
      </c>
      <c r="T395" s="68">
        <f t="shared" si="141"/>
        <v>0</v>
      </c>
      <c r="U395" s="68">
        <f t="shared" si="141"/>
        <v>0</v>
      </c>
      <c r="V395" s="68">
        <f t="shared" si="141"/>
        <v>0</v>
      </c>
      <c r="W395" s="68">
        <f t="shared" si="141"/>
        <v>0</v>
      </c>
      <c r="X395" s="68">
        <f t="shared" si="141"/>
        <v>0</v>
      </c>
      <c r="Y395" s="68">
        <f t="shared" si="141"/>
        <v>0</v>
      </c>
      <c r="Z395" s="68">
        <f t="shared" si="141"/>
        <v>1</v>
      </c>
      <c r="AA395" s="68">
        <f t="shared" si="141"/>
        <v>0</v>
      </c>
      <c r="AB395" s="68">
        <f t="shared" si="141"/>
        <v>0</v>
      </c>
      <c r="AC395" s="68">
        <f t="shared" si="141"/>
        <v>0</v>
      </c>
      <c r="AD395" s="68">
        <f t="shared" si="141"/>
        <v>0</v>
      </c>
      <c r="AE395" s="68">
        <f t="shared" si="141"/>
        <v>0</v>
      </c>
      <c r="AF395" s="68">
        <f t="shared" si="141"/>
        <v>0</v>
      </c>
      <c r="AG395" s="68">
        <f t="shared" si="141"/>
        <v>0</v>
      </c>
      <c r="AH395" s="68">
        <f t="shared" si="141"/>
        <v>0</v>
      </c>
      <c r="AI395" s="68">
        <f t="shared" si="141"/>
        <v>0</v>
      </c>
      <c r="AJ395" s="68">
        <f t="shared" si="141"/>
        <v>0</v>
      </c>
      <c r="AK395" s="68">
        <f t="shared" si="141"/>
        <v>0</v>
      </c>
      <c r="AL395" s="68">
        <f t="shared" si="141"/>
        <v>0</v>
      </c>
      <c r="AM395" s="68">
        <f t="shared" si="141"/>
        <v>0</v>
      </c>
      <c r="AN395" s="68">
        <f t="shared" si="141"/>
        <v>0</v>
      </c>
      <c r="AO395" s="68">
        <f t="shared" si="141"/>
        <v>0</v>
      </c>
      <c r="AP395" s="68">
        <f t="shared" si="141"/>
        <v>2</v>
      </c>
      <c r="AQ395" s="68">
        <f t="shared" si="141"/>
        <v>0</v>
      </c>
      <c r="AR395" s="68">
        <f t="shared" si="141"/>
        <v>0</v>
      </c>
      <c r="AS395" s="68">
        <f t="shared" si="141"/>
        <v>0</v>
      </c>
      <c r="AT395" s="68">
        <f t="shared" si="141"/>
        <v>2</v>
      </c>
      <c r="AU395" s="81">
        <f t="shared" si="141"/>
        <v>0</v>
      </c>
      <c r="AV395" s="8"/>
      <c r="AW395" s="6" t="s">
        <v>415</v>
      </c>
      <c r="AX395" s="5" t="s">
        <v>416</v>
      </c>
      <c r="AY395" s="5">
        <v>866</v>
      </c>
      <c r="AZ395" s="5">
        <v>867</v>
      </c>
      <c r="BA395" s="5"/>
      <c r="BB395" s="25">
        <v>240196</v>
      </c>
    </row>
    <row r="396" spans="1:54" ht="26.25" customHeight="1">
      <c r="A396" s="77"/>
      <c r="B396" s="78" t="s">
        <v>95</v>
      </c>
      <c r="C396" s="79"/>
      <c r="D396" s="68"/>
      <c r="E396" s="80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12">
        <f>J396+L396+N396+P396+R396+T396+V396+X396+Z396+AB396+AD396+AF396+AH396+AJ396+AL396+AN396</f>
        <v>0</v>
      </c>
      <c r="AQ396" s="12">
        <f>E396+F396+G396+H396+I396+K396+M396+O396+Q396+S396+U396+W396+Y396+AA396+AC396+AE396+AG396+AI396+AK396+AM396+AO396</f>
        <v>0</v>
      </c>
      <c r="AR396" s="68"/>
      <c r="AS396" s="68"/>
      <c r="AT396" s="12">
        <f aca="true" t="shared" si="142" ref="AT396:AU400">AP396+AR396</f>
        <v>0</v>
      </c>
      <c r="AU396" s="81">
        <f t="shared" si="142"/>
        <v>0</v>
      </c>
      <c r="AV396" s="3"/>
      <c r="AW396" s="6" t="s">
        <v>415</v>
      </c>
      <c r="AX396" s="5" t="s">
        <v>416</v>
      </c>
      <c r="AY396" s="5">
        <v>866</v>
      </c>
      <c r="AZ396" s="5">
        <v>867</v>
      </c>
      <c r="BA396" s="5"/>
      <c r="BB396" s="25">
        <v>240196</v>
      </c>
    </row>
    <row r="397" spans="1:54" ht="12.75" customHeight="1">
      <c r="A397" s="77">
        <v>5</v>
      </c>
      <c r="B397" s="78" t="s">
        <v>112</v>
      </c>
      <c r="C397" s="79" t="s">
        <v>48</v>
      </c>
      <c r="D397" s="68"/>
      <c r="E397" s="80"/>
      <c r="F397" s="68"/>
      <c r="G397" s="68">
        <v>2</v>
      </c>
      <c r="H397" s="68"/>
      <c r="I397" s="68"/>
      <c r="J397" s="68"/>
      <c r="K397" s="68"/>
      <c r="L397" s="68"/>
      <c r="M397" s="68"/>
      <c r="N397" s="68">
        <v>1</v>
      </c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12">
        <f>J397+L397+N397+P397+R397+T397+V397+X397+Z397+AB397+AD397+AF397+AH397+AJ397+AL397+AN397</f>
        <v>1</v>
      </c>
      <c r="AQ397" s="12">
        <f>E397+F397+G397+H397+I397+K397+M397+O397+Q397+S397+U397+W397+Y397+AA397+AC397+AE397+AG397+AI397+AK397+AM397+AO397</f>
        <v>2</v>
      </c>
      <c r="AR397" s="68"/>
      <c r="AS397" s="68"/>
      <c r="AT397" s="12">
        <f t="shared" si="142"/>
        <v>1</v>
      </c>
      <c r="AU397" s="81">
        <f t="shared" si="142"/>
        <v>2</v>
      </c>
      <c r="AV397" s="3">
        <f t="shared" si="140"/>
        <v>5</v>
      </c>
      <c r="AW397" s="6" t="s">
        <v>415</v>
      </c>
      <c r="AX397" s="5" t="s">
        <v>416</v>
      </c>
      <c r="AY397" s="5">
        <v>866</v>
      </c>
      <c r="AZ397" s="5">
        <v>867</v>
      </c>
      <c r="BA397" s="5"/>
      <c r="BB397" s="25">
        <v>240196</v>
      </c>
    </row>
    <row r="398" spans="1:54" ht="12.75">
      <c r="A398" s="77">
        <v>6</v>
      </c>
      <c r="B398" s="78" t="s">
        <v>113</v>
      </c>
      <c r="C398" s="79" t="s">
        <v>48</v>
      </c>
      <c r="D398" s="68"/>
      <c r="E398" s="80"/>
      <c r="F398" s="68"/>
      <c r="G398" s="68"/>
      <c r="H398" s="68">
        <v>1</v>
      </c>
      <c r="I398" s="68"/>
      <c r="J398" s="68"/>
      <c r="K398" s="68">
        <v>1</v>
      </c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12">
        <f>J398+L398+N398+P398+R398+T398+V398+X398+Z398+AB398+AD398+AF398+AH398+AJ398+AL398+AN398</f>
        <v>0</v>
      </c>
      <c r="AQ398" s="12">
        <f>E398+F398+G398+H398+I398+K398+M398+O398+Q398+S398+U398+W398+Y398+AA398+AC398+AE398+AG398+AI398+AK398+AM398+AO398</f>
        <v>2</v>
      </c>
      <c r="AR398" s="68"/>
      <c r="AS398" s="68"/>
      <c r="AT398" s="12">
        <f t="shared" si="142"/>
        <v>0</v>
      </c>
      <c r="AU398" s="81">
        <f t="shared" si="142"/>
        <v>2</v>
      </c>
      <c r="AV398" s="3">
        <f t="shared" si="140"/>
        <v>6</v>
      </c>
      <c r="AW398" s="6" t="s">
        <v>415</v>
      </c>
      <c r="AX398" s="5" t="s">
        <v>416</v>
      </c>
      <c r="AY398" s="5">
        <v>866</v>
      </c>
      <c r="AZ398" s="5">
        <v>867</v>
      </c>
      <c r="BA398" s="5"/>
      <c r="BB398" s="25">
        <v>240196</v>
      </c>
    </row>
    <row r="399" spans="1:54" ht="12.75">
      <c r="A399" s="77">
        <v>7</v>
      </c>
      <c r="B399" s="78" t="s">
        <v>117</v>
      </c>
      <c r="C399" s="79" t="s">
        <v>48</v>
      </c>
      <c r="D399" s="68"/>
      <c r="E399" s="80"/>
      <c r="F399" s="68"/>
      <c r="G399" s="68"/>
      <c r="H399" s="68"/>
      <c r="I399" s="68"/>
      <c r="J399" s="68"/>
      <c r="K399" s="68">
        <v>1</v>
      </c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12">
        <f>J399+L399+N399+P399+R399+T399+V399+X399+Z399+AB399+AD399+AF399+AH399+AJ399+AL399+AN399</f>
        <v>0</v>
      </c>
      <c r="AQ399" s="12">
        <f>E399+F399+G399+H399+I399+K399+M399+O399+Q399+S399+U399+W399+Y399+AA399+AC399+AE399+AG399+AI399+AK399+AM399+AO399</f>
        <v>1</v>
      </c>
      <c r="AR399" s="68"/>
      <c r="AS399" s="68"/>
      <c r="AT399" s="12">
        <f t="shared" si="142"/>
        <v>0</v>
      </c>
      <c r="AU399" s="81">
        <f t="shared" si="142"/>
        <v>1</v>
      </c>
      <c r="AV399" s="3">
        <f t="shared" si="140"/>
        <v>7</v>
      </c>
      <c r="AW399" s="6" t="s">
        <v>415</v>
      </c>
      <c r="AX399" s="5" t="s">
        <v>416</v>
      </c>
      <c r="AY399" s="5">
        <v>866</v>
      </c>
      <c r="AZ399" s="5">
        <v>867</v>
      </c>
      <c r="BA399" s="5"/>
      <c r="BB399" s="25">
        <v>240196</v>
      </c>
    </row>
    <row r="400" spans="1:54" ht="12.75">
      <c r="A400" s="77">
        <v>8</v>
      </c>
      <c r="B400" s="78" t="s">
        <v>120</v>
      </c>
      <c r="C400" s="79" t="s">
        <v>48</v>
      </c>
      <c r="D400" s="68"/>
      <c r="E400" s="80"/>
      <c r="F400" s="68"/>
      <c r="G400" s="68"/>
      <c r="H400" s="68"/>
      <c r="I400" s="68"/>
      <c r="J400" s="68"/>
      <c r="K400" s="68"/>
      <c r="L400" s="68"/>
      <c r="M400" s="68"/>
      <c r="N400" s="68"/>
      <c r="O400" s="68">
        <v>1</v>
      </c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12">
        <f>J400+L400+N400+P400+R400+T400+V400+X400+Z400+AB400+AD400+AF400+AH400+AJ400+AL400+AN400</f>
        <v>0</v>
      </c>
      <c r="AQ400" s="12">
        <f>E400+F400+G400+H400+I400+K400+M400+O400+Q400+S400+U400+W400+Y400+AA400+AC400+AE400+AG400+AI400+AK400+AM400+AO400</f>
        <v>1</v>
      </c>
      <c r="AR400" s="68"/>
      <c r="AS400" s="68"/>
      <c r="AT400" s="12">
        <f t="shared" si="142"/>
        <v>0</v>
      </c>
      <c r="AU400" s="81">
        <f t="shared" si="142"/>
        <v>1</v>
      </c>
      <c r="AV400" s="3">
        <f t="shared" si="140"/>
        <v>8</v>
      </c>
      <c r="AW400" s="6" t="s">
        <v>415</v>
      </c>
      <c r="AX400" s="5" t="s">
        <v>416</v>
      </c>
      <c r="AY400" s="5">
        <v>866</v>
      </c>
      <c r="AZ400" s="5">
        <v>867</v>
      </c>
      <c r="BA400" s="5"/>
      <c r="BB400" s="25">
        <v>240196</v>
      </c>
    </row>
    <row r="401" spans="1:54" s="9" customFormat="1" ht="12.75">
      <c r="A401" s="77"/>
      <c r="B401" s="78" t="s">
        <v>133</v>
      </c>
      <c r="C401" s="79" t="s">
        <v>48</v>
      </c>
      <c r="D401" s="68"/>
      <c r="E401" s="80">
        <f>SUM(E397:E400)</f>
        <v>0</v>
      </c>
      <c r="F401" s="68">
        <f aca="true" t="shared" si="143" ref="F401:AU401">SUM(F397:F400)</f>
        <v>0</v>
      </c>
      <c r="G401" s="68">
        <f t="shared" si="143"/>
        <v>2</v>
      </c>
      <c r="H401" s="68">
        <f t="shared" si="143"/>
        <v>1</v>
      </c>
      <c r="I401" s="68">
        <f t="shared" si="143"/>
        <v>0</v>
      </c>
      <c r="J401" s="68">
        <f t="shared" si="143"/>
        <v>0</v>
      </c>
      <c r="K401" s="68">
        <f t="shared" si="143"/>
        <v>2</v>
      </c>
      <c r="L401" s="68">
        <f t="shared" si="143"/>
        <v>0</v>
      </c>
      <c r="M401" s="68">
        <f t="shared" si="143"/>
        <v>0</v>
      </c>
      <c r="N401" s="68">
        <f t="shared" si="143"/>
        <v>1</v>
      </c>
      <c r="O401" s="68">
        <f t="shared" si="143"/>
        <v>1</v>
      </c>
      <c r="P401" s="68">
        <f t="shared" si="143"/>
        <v>0</v>
      </c>
      <c r="Q401" s="68">
        <f t="shared" si="143"/>
        <v>0</v>
      </c>
      <c r="R401" s="68">
        <f t="shared" si="143"/>
        <v>0</v>
      </c>
      <c r="S401" s="68">
        <f t="shared" si="143"/>
        <v>0</v>
      </c>
      <c r="T401" s="68">
        <f t="shared" si="143"/>
        <v>0</v>
      </c>
      <c r="U401" s="68">
        <f t="shared" si="143"/>
        <v>0</v>
      </c>
      <c r="V401" s="68">
        <f t="shared" si="143"/>
        <v>0</v>
      </c>
      <c r="W401" s="68">
        <f t="shared" si="143"/>
        <v>0</v>
      </c>
      <c r="X401" s="68">
        <f t="shared" si="143"/>
        <v>0</v>
      </c>
      <c r="Y401" s="68">
        <f t="shared" si="143"/>
        <v>0</v>
      </c>
      <c r="Z401" s="68">
        <f t="shared" si="143"/>
        <v>0</v>
      </c>
      <c r="AA401" s="68">
        <f t="shared" si="143"/>
        <v>0</v>
      </c>
      <c r="AB401" s="68">
        <f t="shared" si="143"/>
        <v>0</v>
      </c>
      <c r="AC401" s="68">
        <f t="shared" si="143"/>
        <v>0</v>
      </c>
      <c r="AD401" s="68">
        <f t="shared" si="143"/>
        <v>0</v>
      </c>
      <c r="AE401" s="68">
        <f t="shared" si="143"/>
        <v>0</v>
      </c>
      <c r="AF401" s="68">
        <f t="shared" si="143"/>
        <v>0</v>
      </c>
      <c r="AG401" s="68">
        <f t="shared" si="143"/>
        <v>0</v>
      </c>
      <c r="AH401" s="68">
        <f t="shared" si="143"/>
        <v>0</v>
      </c>
      <c r="AI401" s="68">
        <f t="shared" si="143"/>
        <v>0</v>
      </c>
      <c r="AJ401" s="68">
        <f t="shared" si="143"/>
        <v>0</v>
      </c>
      <c r="AK401" s="68">
        <f t="shared" si="143"/>
        <v>0</v>
      </c>
      <c r="AL401" s="68">
        <f t="shared" si="143"/>
        <v>0</v>
      </c>
      <c r="AM401" s="68">
        <f t="shared" si="143"/>
        <v>0</v>
      </c>
      <c r="AN401" s="68">
        <f t="shared" si="143"/>
        <v>0</v>
      </c>
      <c r="AO401" s="68">
        <f t="shared" si="143"/>
        <v>0</v>
      </c>
      <c r="AP401" s="68">
        <f t="shared" si="143"/>
        <v>1</v>
      </c>
      <c r="AQ401" s="68">
        <f t="shared" si="143"/>
        <v>6</v>
      </c>
      <c r="AR401" s="68">
        <f t="shared" si="143"/>
        <v>0</v>
      </c>
      <c r="AS401" s="68">
        <f t="shared" si="143"/>
        <v>0</v>
      </c>
      <c r="AT401" s="68">
        <f t="shared" si="143"/>
        <v>1</v>
      </c>
      <c r="AU401" s="81">
        <f t="shared" si="143"/>
        <v>6</v>
      </c>
      <c r="AV401" s="8"/>
      <c r="AW401" s="6" t="s">
        <v>415</v>
      </c>
      <c r="AX401" s="5" t="s">
        <v>416</v>
      </c>
      <c r="AY401" s="5">
        <v>866</v>
      </c>
      <c r="AZ401" s="5">
        <v>867</v>
      </c>
      <c r="BA401" s="5"/>
      <c r="BB401" s="25">
        <v>240196</v>
      </c>
    </row>
    <row r="402" spans="1:54" ht="25.5" customHeight="1">
      <c r="A402" s="77"/>
      <c r="B402" s="78" t="s">
        <v>406</v>
      </c>
      <c r="C402" s="79"/>
      <c r="D402" s="68"/>
      <c r="E402" s="80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12">
        <f>J402+L402+N402+P402+R402+T402+V402+X402+Z402+AB402+AD402+AF402+AH402+AJ402+AL402+AN402</f>
        <v>0</v>
      </c>
      <c r="AQ402" s="12">
        <f>E402+F402+G402+H402+I402+K402+M402+O402+Q402+S402+U402+W402+Y402+AA402+AC402+AE402+AG402+AI402+AK402+AM402+AO402</f>
        <v>0</v>
      </c>
      <c r="AR402" s="68"/>
      <c r="AS402" s="68"/>
      <c r="AT402" s="12">
        <f aca="true" t="shared" si="144" ref="AT402:AU406">AP402+AR402</f>
        <v>0</v>
      </c>
      <c r="AU402" s="81">
        <f t="shared" si="144"/>
        <v>0</v>
      </c>
      <c r="AV402" s="3"/>
      <c r="AW402" s="6" t="s">
        <v>415</v>
      </c>
      <c r="AX402" s="5" t="s">
        <v>416</v>
      </c>
      <c r="AY402" s="5">
        <v>866</v>
      </c>
      <c r="AZ402" s="5">
        <v>867</v>
      </c>
      <c r="BA402" s="5"/>
      <c r="BB402" s="25">
        <v>240196</v>
      </c>
    </row>
    <row r="403" spans="1:54" ht="12.75">
      <c r="A403" s="77">
        <v>9</v>
      </c>
      <c r="B403" s="78" t="s">
        <v>148</v>
      </c>
      <c r="C403" s="79" t="s">
        <v>48</v>
      </c>
      <c r="D403" s="68"/>
      <c r="E403" s="80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>
        <v>1</v>
      </c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12">
        <f>J403+L403+N403+P403+R403+T403+V403+X403+Z403+AB403+AD403+AF403+AH403+AJ403+AL403+AN403</f>
        <v>0</v>
      </c>
      <c r="AQ403" s="12">
        <f>E403+F403+G403+H403+I403+K403+M403+O403+Q403+S403+U403+W403+Y403+AA403+AC403+AE403+AG403+AI403+AK403+AM403+AO403</f>
        <v>1</v>
      </c>
      <c r="AR403" s="68"/>
      <c r="AS403" s="68"/>
      <c r="AT403" s="12">
        <f t="shared" si="144"/>
        <v>0</v>
      </c>
      <c r="AU403" s="81">
        <f t="shared" si="144"/>
        <v>1</v>
      </c>
      <c r="AV403" s="3">
        <f t="shared" si="140"/>
        <v>9</v>
      </c>
      <c r="AW403" s="6" t="s">
        <v>415</v>
      </c>
      <c r="AX403" s="5" t="s">
        <v>416</v>
      </c>
      <c r="AY403" s="5">
        <v>866</v>
      </c>
      <c r="AZ403" s="5">
        <v>867</v>
      </c>
      <c r="BA403" s="5"/>
      <c r="BB403" s="25">
        <v>240196</v>
      </c>
    </row>
    <row r="404" spans="1:54" ht="12.75">
      <c r="A404" s="77">
        <v>10</v>
      </c>
      <c r="B404" s="78" t="s">
        <v>151</v>
      </c>
      <c r="C404" s="79" t="s">
        <v>48</v>
      </c>
      <c r="D404" s="68"/>
      <c r="E404" s="80"/>
      <c r="F404" s="68"/>
      <c r="G404" s="68"/>
      <c r="H404" s="68"/>
      <c r="I404" s="68">
        <v>1</v>
      </c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12">
        <f>J404+L404+N404+P404+R404+T404+V404+X404+Z404+AB404+AD404+AF404+AH404+AJ404+AL404+AN404</f>
        <v>0</v>
      </c>
      <c r="AQ404" s="12">
        <f>E404+F404+G404+H404+I404+K404+M404+O404+Q404+S404+U404+W404+Y404+AA404+AC404+AE404+AG404+AI404+AK404+AM404+AO404</f>
        <v>1</v>
      </c>
      <c r="AR404" s="68"/>
      <c r="AS404" s="68"/>
      <c r="AT404" s="12">
        <f t="shared" si="144"/>
        <v>0</v>
      </c>
      <c r="AU404" s="81">
        <f t="shared" si="144"/>
        <v>1</v>
      </c>
      <c r="AV404" s="3">
        <f t="shared" si="140"/>
        <v>10</v>
      </c>
      <c r="AW404" s="6" t="s">
        <v>415</v>
      </c>
      <c r="AX404" s="5" t="s">
        <v>416</v>
      </c>
      <c r="AY404" s="5">
        <v>866</v>
      </c>
      <c r="AZ404" s="5">
        <v>867</v>
      </c>
      <c r="BA404" s="5"/>
      <c r="BB404" s="25">
        <v>240196</v>
      </c>
    </row>
    <row r="405" spans="1:54" ht="12.75">
      <c r="A405" s="77">
        <v>11</v>
      </c>
      <c r="B405" s="78" t="s">
        <v>153</v>
      </c>
      <c r="C405" s="79" t="s">
        <v>48</v>
      </c>
      <c r="D405" s="68"/>
      <c r="E405" s="80"/>
      <c r="F405" s="68"/>
      <c r="G405" s="68"/>
      <c r="H405" s="68"/>
      <c r="I405" s="68">
        <v>1</v>
      </c>
      <c r="J405" s="68"/>
      <c r="K405" s="68">
        <v>1</v>
      </c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12">
        <f>J405+L405+N405+P405+R405+T405+V405+X405+Z405+AB405+AD405+AF405+AH405+AJ405+AL405+AN405</f>
        <v>0</v>
      </c>
      <c r="AQ405" s="12">
        <f>E405+F405+G405+H405+I405+K405+M405+O405+Q405+S405+U405+W405+Y405+AA405+AC405+AE405+AG405+AI405+AK405+AM405+AO405</f>
        <v>2</v>
      </c>
      <c r="AR405" s="68"/>
      <c r="AS405" s="68"/>
      <c r="AT405" s="12">
        <f t="shared" si="144"/>
        <v>0</v>
      </c>
      <c r="AU405" s="81">
        <f t="shared" si="144"/>
        <v>2</v>
      </c>
      <c r="AV405" s="3">
        <f t="shared" si="140"/>
        <v>11</v>
      </c>
      <c r="AW405" s="6" t="s">
        <v>415</v>
      </c>
      <c r="AX405" s="5" t="s">
        <v>416</v>
      </c>
      <c r="AY405" s="5">
        <v>866</v>
      </c>
      <c r="AZ405" s="5">
        <v>867</v>
      </c>
      <c r="BA405" s="5"/>
      <c r="BB405" s="25">
        <v>240196</v>
      </c>
    </row>
    <row r="406" spans="1:54" ht="12.75" customHeight="1">
      <c r="A406" s="77">
        <v>12</v>
      </c>
      <c r="B406" s="78" t="s">
        <v>156</v>
      </c>
      <c r="C406" s="79" t="s">
        <v>48</v>
      </c>
      <c r="D406" s="68"/>
      <c r="E406" s="80"/>
      <c r="F406" s="68"/>
      <c r="G406" s="68"/>
      <c r="H406" s="68"/>
      <c r="I406" s="68">
        <v>2</v>
      </c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12">
        <f>J406+L406+N406+P406+R406+T406+V406+X406+Z406+AB406+AD406+AF406+AH406+AJ406+AL406+AN406</f>
        <v>0</v>
      </c>
      <c r="AQ406" s="12">
        <f>E406+F406+G406+H406+I406+K406+M406+O406+Q406+S406+U406+W406+Y406+AA406+AC406+AE406+AG406+AI406+AK406+AM406+AO406</f>
        <v>2</v>
      </c>
      <c r="AR406" s="68"/>
      <c r="AS406" s="68"/>
      <c r="AT406" s="12">
        <f t="shared" si="144"/>
        <v>0</v>
      </c>
      <c r="AU406" s="81">
        <f t="shared" si="144"/>
        <v>2</v>
      </c>
      <c r="AV406" s="3">
        <f t="shared" si="140"/>
        <v>12</v>
      </c>
      <c r="AW406" s="6" t="s">
        <v>415</v>
      </c>
      <c r="AX406" s="5" t="s">
        <v>416</v>
      </c>
      <c r="AY406" s="5">
        <v>866</v>
      </c>
      <c r="AZ406" s="5">
        <v>867</v>
      </c>
      <c r="BA406" s="5"/>
      <c r="BB406" s="25">
        <v>240196</v>
      </c>
    </row>
    <row r="407" spans="1:54" s="9" customFormat="1" ht="12.75">
      <c r="A407" s="77"/>
      <c r="B407" s="78" t="s">
        <v>159</v>
      </c>
      <c r="C407" s="79" t="s">
        <v>48</v>
      </c>
      <c r="D407" s="68"/>
      <c r="E407" s="80">
        <f>SUM(E403:E406)</f>
        <v>0</v>
      </c>
      <c r="F407" s="68">
        <f aca="true" t="shared" si="145" ref="F407:AU407">SUM(F403:F406)</f>
        <v>0</v>
      </c>
      <c r="G407" s="68">
        <f t="shared" si="145"/>
        <v>0</v>
      </c>
      <c r="H407" s="68">
        <f t="shared" si="145"/>
        <v>0</v>
      </c>
      <c r="I407" s="68">
        <f t="shared" si="145"/>
        <v>4</v>
      </c>
      <c r="J407" s="68">
        <f t="shared" si="145"/>
        <v>0</v>
      </c>
      <c r="K407" s="68">
        <f t="shared" si="145"/>
        <v>1</v>
      </c>
      <c r="L407" s="68">
        <f t="shared" si="145"/>
        <v>0</v>
      </c>
      <c r="M407" s="68">
        <f t="shared" si="145"/>
        <v>0</v>
      </c>
      <c r="N407" s="68">
        <f t="shared" si="145"/>
        <v>0</v>
      </c>
      <c r="O407" s="68">
        <f t="shared" si="145"/>
        <v>0</v>
      </c>
      <c r="P407" s="68">
        <f t="shared" si="145"/>
        <v>0</v>
      </c>
      <c r="Q407" s="68">
        <f t="shared" si="145"/>
        <v>1</v>
      </c>
      <c r="R407" s="68">
        <f t="shared" si="145"/>
        <v>0</v>
      </c>
      <c r="S407" s="68">
        <f t="shared" si="145"/>
        <v>0</v>
      </c>
      <c r="T407" s="68">
        <f t="shared" si="145"/>
        <v>0</v>
      </c>
      <c r="U407" s="68">
        <f t="shared" si="145"/>
        <v>0</v>
      </c>
      <c r="V407" s="68">
        <f t="shared" si="145"/>
        <v>0</v>
      </c>
      <c r="W407" s="68">
        <f t="shared" si="145"/>
        <v>0</v>
      </c>
      <c r="X407" s="68">
        <f t="shared" si="145"/>
        <v>0</v>
      </c>
      <c r="Y407" s="68">
        <f t="shared" si="145"/>
        <v>0</v>
      </c>
      <c r="Z407" s="68">
        <f t="shared" si="145"/>
        <v>0</v>
      </c>
      <c r="AA407" s="68">
        <f t="shared" si="145"/>
        <v>0</v>
      </c>
      <c r="AB407" s="68">
        <f t="shared" si="145"/>
        <v>0</v>
      </c>
      <c r="AC407" s="68">
        <f t="shared" si="145"/>
        <v>0</v>
      </c>
      <c r="AD407" s="68">
        <f t="shared" si="145"/>
        <v>0</v>
      </c>
      <c r="AE407" s="68">
        <f t="shared" si="145"/>
        <v>0</v>
      </c>
      <c r="AF407" s="68">
        <f t="shared" si="145"/>
        <v>0</v>
      </c>
      <c r="AG407" s="68">
        <f t="shared" si="145"/>
        <v>0</v>
      </c>
      <c r="AH407" s="68">
        <f t="shared" si="145"/>
        <v>0</v>
      </c>
      <c r="AI407" s="68">
        <f t="shared" si="145"/>
        <v>0</v>
      </c>
      <c r="AJ407" s="68">
        <f t="shared" si="145"/>
        <v>0</v>
      </c>
      <c r="AK407" s="68">
        <f t="shared" si="145"/>
        <v>0</v>
      </c>
      <c r="AL407" s="68">
        <f t="shared" si="145"/>
        <v>0</v>
      </c>
      <c r="AM407" s="68">
        <f t="shared" si="145"/>
        <v>0</v>
      </c>
      <c r="AN407" s="68">
        <f t="shared" si="145"/>
        <v>0</v>
      </c>
      <c r="AO407" s="68">
        <f t="shared" si="145"/>
        <v>0</v>
      </c>
      <c r="AP407" s="68">
        <f t="shared" si="145"/>
        <v>0</v>
      </c>
      <c r="AQ407" s="68">
        <f t="shared" si="145"/>
        <v>6</v>
      </c>
      <c r="AR407" s="68">
        <f t="shared" si="145"/>
        <v>0</v>
      </c>
      <c r="AS407" s="68">
        <f t="shared" si="145"/>
        <v>0</v>
      </c>
      <c r="AT407" s="68">
        <f t="shared" si="145"/>
        <v>0</v>
      </c>
      <c r="AU407" s="81">
        <f t="shared" si="145"/>
        <v>6</v>
      </c>
      <c r="AV407" s="8"/>
      <c r="AW407" s="6" t="s">
        <v>415</v>
      </c>
      <c r="AX407" s="5" t="s">
        <v>416</v>
      </c>
      <c r="AY407" s="5">
        <v>866</v>
      </c>
      <c r="AZ407" s="5">
        <v>867</v>
      </c>
      <c r="BA407" s="5"/>
      <c r="BB407" s="25">
        <v>240196</v>
      </c>
    </row>
    <row r="408" spans="1:54" ht="12.75" customHeight="1">
      <c r="A408" s="77"/>
      <c r="B408" s="78" t="s">
        <v>160</v>
      </c>
      <c r="C408" s="79"/>
      <c r="D408" s="68"/>
      <c r="E408" s="80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12">
        <f>J408+L408+N408+P408+R408+T408+V408+X408+Z408+AB408+AD408+AF408+AH408+AJ408+AL408+AN408</f>
        <v>0</v>
      </c>
      <c r="AQ408" s="12">
        <f>E408+F408+G408+H408+I408+K408+M408+O408+Q408+S408+U408+W408+Y408+AA408+AC408+AE408+AG408+AI408+AK408+AM408+AO408</f>
        <v>0</v>
      </c>
      <c r="AR408" s="68"/>
      <c r="AS408" s="68"/>
      <c r="AT408" s="12">
        <f aca="true" t="shared" si="146" ref="AT408:AU410">AP408+AR408</f>
        <v>0</v>
      </c>
      <c r="AU408" s="81">
        <f t="shared" si="146"/>
        <v>0</v>
      </c>
      <c r="AV408" s="3"/>
      <c r="AW408" s="6" t="s">
        <v>415</v>
      </c>
      <c r="AX408" s="5" t="s">
        <v>416</v>
      </c>
      <c r="AY408" s="5">
        <v>866</v>
      </c>
      <c r="AZ408" s="5">
        <v>867</v>
      </c>
      <c r="BA408" s="5"/>
      <c r="BB408" s="25">
        <v>240196</v>
      </c>
    </row>
    <row r="409" spans="1:54" ht="12.75" customHeight="1">
      <c r="A409" s="77">
        <v>13</v>
      </c>
      <c r="B409" s="78" t="s">
        <v>164</v>
      </c>
      <c r="C409" s="79" t="s">
        <v>48</v>
      </c>
      <c r="D409" s="68"/>
      <c r="E409" s="80"/>
      <c r="F409" s="68">
        <v>1</v>
      </c>
      <c r="G409" s="68"/>
      <c r="H409" s="68"/>
      <c r="I409" s="68">
        <v>6</v>
      </c>
      <c r="J409" s="68"/>
      <c r="K409" s="68">
        <v>2</v>
      </c>
      <c r="L409" s="68"/>
      <c r="M409" s="68">
        <v>4</v>
      </c>
      <c r="N409" s="68">
        <v>1</v>
      </c>
      <c r="O409" s="68">
        <v>3</v>
      </c>
      <c r="P409" s="68"/>
      <c r="Q409" s="68"/>
      <c r="R409" s="68">
        <v>1</v>
      </c>
      <c r="S409" s="68">
        <v>4</v>
      </c>
      <c r="T409" s="68"/>
      <c r="U409" s="68">
        <v>1</v>
      </c>
      <c r="V409" s="68"/>
      <c r="W409" s="68"/>
      <c r="X409" s="68"/>
      <c r="Y409" s="68"/>
      <c r="Z409" s="68"/>
      <c r="AA409" s="68"/>
      <c r="AB409" s="68"/>
      <c r="AC409" s="68"/>
      <c r="AD409" s="68">
        <v>1</v>
      </c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>
        <v>1</v>
      </c>
      <c r="AP409" s="12">
        <f>J409+L409+N409+P409+R409+T409+V409+X409+Z409+AB409+AD409+AF409+AH409+AJ409+AL409+AN409</f>
        <v>3</v>
      </c>
      <c r="AQ409" s="12">
        <f>E409+F409+G409+H409+I409+K409+M409+O409+Q409+S409+U409+W409+Y409+AA409+AC409+AE409+AG409+AI409+AK409+AM409+AO409</f>
        <v>22</v>
      </c>
      <c r="AR409" s="68"/>
      <c r="AS409" s="68"/>
      <c r="AT409" s="12">
        <f t="shared" si="146"/>
        <v>3</v>
      </c>
      <c r="AU409" s="81">
        <f t="shared" si="146"/>
        <v>22</v>
      </c>
      <c r="AV409" s="3">
        <f t="shared" si="140"/>
        <v>13</v>
      </c>
      <c r="AW409" s="6" t="s">
        <v>415</v>
      </c>
      <c r="AX409" s="5" t="s">
        <v>416</v>
      </c>
      <c r="AY409" s="5">
        <v>866</v>
      </c>
      <c r="AZ409" s="5">
        <v>867</v>
      </c>
      <c r="BA409" s="5"/>
      <c r="BB409" s="25">
        <v>240196</v>
      </c>
    </row>
    <row r="410" spans="1:54" ht="12.75" customHeight="1">
      <c r="A410" s="77"/>
      <c r="B410" s="78" t="s">
        <v>168</v>
      </c>
      <c r="C410" s="79"/>
      <c r="D410" s="68"/>
      <c r="E410" s="80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12">
        <f>J410+L410+N410+P410+R410+T410+V410+X410+Z410+AB410+AD410+AF410+AH410+AJ410+AL410+AN410</f>
        <v>0</v>
      </c>
      <c r="AQ410" s="12">
        <f>E410+F410+G410+H410+I410+K410+M410+O410+Q410+S410+U410+W410+Y410+AA410+AC410+AE410+AG410+AI410+AK410+AM410+AO410</f>
        <v>0</v>
      </c>
      <c r="AR410" s="68"/>
      <c r="AS410" s="68"/>
      <c r="AT410" s="12">
        <f t="shared" si="146"/>
        <v>0</v>
      </c>
      <c r="AU410" s="81">
        <f t="shared" si="146"/>
        <v>0</v>
      </c>
      <c r="AV410" s="3">
        <f t="shared" si="140"/>
        <v>0</v>
      </c>
      <c r="AW410" s="6" t="s">
        <v>415</v>
      </c>
      <c r="AX410" s="5" t="s">
        <v>416</v>
      </c>
      <c r="AY410" s="5">
        <v>866</v>
      </c>
      <c r="AZ410" s="5">
        <v>867</v>
      </c>
      <c r="BA410" s="5"/>
      <c r="BB410" s="25">
        <v>240196</v>
      </c>
    </row>
    <row r="411" spans="1:54" ht="12.75">
      <c r="A411" s="77">
        <v>14</v>
      </c>
      <c r="B411" s="78" t="s">
        <v>171</v>
      </c>
      <c r="C411" s="79" t="s">
        <v>48</v>
      </c>
      <c r="D411" s="68"/>
      <c r="E411" s="80"/>
      <c r="F411" s="68">
        <v>1</v>
      </c>
      <c r="G411" s="68"/>
      <c r="H411" s="68"/>
      <c r="I411" s="68">
        <v>1</v>
      </c>
      <c r="J411" s="68"/>
      <c r="K411" s="68">
        <v>1</v>
      </c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12">
        <f aca="true" t="shared" si="147" ref="AP411:AP418">J411+L411+N411+P411+R411+T411+V411+X411+Z411+AB411+AD411+AF411+AH411+AJ411+AL411+AN411</f>
        <v>0</v>
      </c>
      <c r="AQ411" s="12">
        <f aca="true" t="shared" si="148" ref="AQ411:AQ418">E411+F411+G411+H411+I411+K411+M411+O411+Q411+S411+U411+W411+Y411+AA411+AC411+AE411+AG411+AI411+AK411+AM411+AO411</f>
        <v>3</v>
      </c>
      <c r="AR411" s="68"/>
      <c r="AS411" s="68"/>
      <c r="AT411" s="12">
        <f aca="true" t="shared" si="149" ref="AT411:AT418">AP411+AR411</f>
        <v>0</v>
      </c>
      <c r="AU411" s="81">
        <f aca="true" t="shared" si="150" ref="AU411:AU418">AQ411+AS411</f>
        <v>3</v>
      </c>
      <c r="AV411" s="3">
        <f t="shared" si="140"/>
        <v>14</v>
      </c>
      <c r="AW411" s="6" t="s">
        <v>415</v>
      </c>
      <c r="AX411" s="5" t="s">
        <v>416</v>
      </c>
      <c r="AY411" s="5">
        <v>866</v>
      </c>
      <c r="AZ411" s="5">
        <v>867</v>
      </c>
      <c r="BA411" s="5"/>
      <c r="BB411" s="25">
        <v>240196</v>
      </c>
    </row>
    <row r="412" spans="1:54" ht="12.75">
      <c r="A412" s="77"/>
      <c r="B412" s="78" t="s">
        <v>175</v>
      </c>
      <c r="C412" s="79"/>
      <c r="D412" s="68"/>
      <c r="E412" s="80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12">
        <f t="shared" si="147"/>
        <v>0</v>
      </c>
      <c r="AQ412" s="12">
        <f t="shared" si="148"/>
        <v>0</v>
      </c>
      <c r="AR412" s="68"/>
      <c r="AS412" s="68"/>
      <c r="AT412" s="12">
        <f t="shared" si="149"/>
        <v>0</v>
      </c>
      <c r="AU412" s="81">
        <f t="shared" si="150"/>
        <v>0</v>
      </c>
      <c r="AV412" s="3">
        <f t="shared" si="140"/>
        <v>0</v>
      </c>
      <c r="AW412" s="6" t="s">
        <v>415</v>
      </c>
      <c r="AX412" s="5" t="s">
        <v>416</v>
      </c>
      <c r="AY412" s="5">
        <v>866</v>
      </c>
      <c r="AZ412" s="5">
        <v>867</v>
      </c>
      <c r="BA412" s="5"/>
      <c r="BB412" s="25">
        <v>240196</v>
      </c>
    </row>
    <row r="413" spans="1:54" ht="12.75">
      <c r="A413" s="77">
        <v>15</v>
      </c>
      <c r="B413" s="78" t="s">
        <v>179</v>
      </c>
      <c r="C413" s="79" t="s">
        <v>48</v>
      </c>
      <c r="D413" s="68"/>
      <c r="E413" s="80"/>
      <c r="F413" s="68"/>
      <c r="G413" s="68"/>
      <c r="H413" s="68">
        <v>1</v>
      </c>
      <c r="I413" s="68">
        <v>7</v>
      </c>
      <c r="J413" s="68"/>
      <c r="K413" s="68">
        <v>8</v>
      </c>
      <c r="L413" s="68"/>
      <c r="M413" s="68">
        <v>7</v>
      </c>
      <c r="N413" s="68"/>
      <c r="O413" s="68">
        <v>3</v>
      </c>
      <c r="P413" s="68"/>
      <c r="Q413" s="68">
        <v>7</v>
      </c>
      <c r="R413" s="68">
        <v>2</v>
      </c>
      <c r="S413" s="68">
        <v>1</v>
      </c>
      <c r="T413" s="68"/>
      <c r="U413" s="68"/>
      <c r="V413" s="68"/>
      <c r="W413" s="68"/>
      <c r="X413" s="68">
        <v>1</v>
      </c>
      <c r="Y413" s="68"/>
      <c r="Z413" s="68">
        <v>1</v>
      </c>
      <c r="AA413" s="68"/>
      <c r="AB413" s="68">
        <v>3</v>
      </c>
      <c r="AC413" s="68"/>
      <c r="AD413" s="68">
        <v>1</v>
      </c>
      <c r="AE413" s="68"/>
      <c r="AF413" s="68">
        <v>1</v>
      </c>
      <c r="AG413" s="68"/>
      <c r="AH413" s="68">
        <v>2</v>
      </c>
      <c r="AI413" s="68"/>
      <c r="AJ413" s="68"/>
      <c r="AK413" s="68"/>
      <c r="AL413" s="68">
        <v>2</v>
      </c>
      <c r="AM413" s="68"/>
      <c r="AN413" s="68"/>
      <c r="AO413" s="68"/>
      <c r="AP413" s="12">
        <f t="shared" si="147"/>
        <v>13</v>
      </c>
      <c r="AQ413" s="12">
        <f t="shared" si="148"/>
        <v>34</v>
      </c>
      <c r="AR413" s="68"/>
      <c r="AS413" s="68"/>
      <c r="AT413" s="12">
        <f t="shared" si="149"/>
        <v>13</v>
      </c>
      <c r="AU413" s="81">
        <f t="shared" si="150"/>
        <v>34</v>
      </c>
      <c r="AV413" s="3">
        <f t="shared" si="140"/>
        <v>15</v>
      </c>
      <c r="AW413" s="6" t="s">
        <v>415</v>
      </c>
      <c r="AX413" s="5" t="s">
        <v>416</v>
      </c>
      <c r="AY413" s="5">
        <v>866</v>
      </c>
      <c r="AZ413" s="5">
        <v>867</v>
      </c>
      <c r="BA413" s="5"/>
      <c r="BB413" s="25">
        <v>240196</v>
      </c>
    </row>
    <row r="414" spans="1:54" ht="12.75" customHeight="1">
      <c r="A414" s="77">
        <v>16</v>
      </c>
      <c r="B414" s="78" t="s">
        <v>180</v>
      </c>
      <c r="C414" s="79" t="s">
        <v>48</v>
      </c>
      <c r="D414" s="68"/>
      <c r="E414" s="80"/>
      <c r="F414" s="68"/>
      <c r="G414" s="68"/>
      <c r="H414" s="68"/>
      <c r="I414" s="68"/>
      <c r="J414" s="68"/>
      <c r="K414" s="68"/>
      <c r="L414" s="68"/>
      <c r="M414" s="68">
        <v>1</v>
      </c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12">
        <f t="shared" si="147"/>
        <v>0</v>
      </c>
      <c r="AQ414" s="12">
        <f t="shared" si="148"/>
        <v>1</v>
      </c>
      <c r="AR414" s="68"/>
      <c r="AS414" s="68"/>
      <c r="AT414" s="12">
        <f t="shared" si="149"/>
        <v>0</v>
      </c>
      <c r="AU414" s="81">
        <f t="shared" si="150"/>
        <v>1</v>
      </c>
      <c r="AV414" s="3">
        <f t="shared" si="140"/>
        <v>16</v>
      </c>
      <c r="AW414" s="6" t="s">
        <v>415</v>
      </c>
      <c r="AX414" s="5" t="s">
        <v>416</v>
      </c>
      <c r="AY414" s="5">
        <v>866</v>
      </c>
      <c r="AZ414" s="5">
        <v>867</v>
      </c>
      <c r="BA414" s="5"/>
      <c r="BB414" s="25">
        <v>240196</v>
      </c>
    </row>
    <row r="415" spans="1:54" s="9" customFormat="1" ht="12.75">
      <c r="A415" s="77"/>
      <c r="B415" s="78" t="s">
        <v>181</v>
      </c>
      <c r="C415" s="79" t="s">
        <v>48</v>
      </c>
      <c r="D415" s="68"/>
      <c r="E415" s="80">
        <f>SUM(E413:E414)</f>
        <v>0</v>
      </c>
      <c r="F415" s="68">
        <f aca="true" t="shared" si="151" ref="F415:AO415">SUM(F413:F414)</f>
        <v>0</v>
      </c>
      <c r="G415" s="68">
        <f t="shared" si="151"/>
        <v>0</v>
      </c>
      <c r="H415" s="68">
        <f t="shared" si="151"/>
        <v>1</v>
      </c>
      <c r="I415" s="68">
        <f t="shared" si="151"/>
        <v>7</v>
      </c>
      <c r="J415" s="68">
        <f t="shared" si="151"/>
        <v>0</v>
      </c>
      <c r="K415" s="68">
        <f t="shared" si="151"/>
        <v>8</v>
      </c>
      <c r="L415" s="68">
        <f t="shared" si="151"/>
        <v>0</v>
      </c>
      <c r="M415" s="68">
        <f t="shared" si="151"/>
        <v>8</v>
      </c>
      <c r="N415" s="68">
        <f t="shared" si="151"/>
        <v>0</v>
      </c>
      <c r="O415" s="68">
        <f t="shared" si="151"/>
        <v>3</v>
      </c>
      <c r="P415" s="68">
        <f t="shared" si="151"/>
        <v>0</v>
      </c>
      <c r="Q415" s="68">
        <f t="shared" si="151"/>
        <v>7</v>
      </c>
      <c r="R415" s="68">
        <f t="shared" si="151"/>
        <v>2</v>
      </c>
      <c r="S415" s="68">
        <f t="shared" si="151"/>
        <v>1</v>
      </c>
      <c r="T415" s="68">
        <f t="shared" si="151"/>
        <v>0</v>
      </c>
      <c r="U415" s="68">
        <f t="shared" si="151"/>
        <v>0</v>
      </c>
      <c r="V415" s="68">
        <f t="shared" si="151"/>
        <v>0</v>
      </c>
      <c r="W415" s="68">
        <f t="shared" si="151"/>
        <v>0</v>
      </c>
      <c r="X415" s="68">
        <f t="shared" si="151"/>
        <v>1</v>
      </c>
      <c r="Y415" s="68">
        <f t="shared" si="151"/>
        <v>0</v>
      </c>
      <c r="Z415" s="68">
        <f t="shared" si="151"/>
        <v>1</v>
      </c>
      <c r="AA415" s="68">
        <f t="shared" si="151"/>
        <v>0</v>
      </c>
      <c r="AB415" s="68">
        <f t="shared" si="151"/>
        <v>3</v>
      </c>
      <c r="AC415" s="68">
        <f t="shared" si="151"/>
        <v>0</v>
      </c>
      <c r="AD415" s="68">
        <f t="shared" si="151"/>
        <v>1</v>
      </c>
      <c r="AE415" s="68">
        <f t="shared" si="151"/>
        <v>0</v>
      </c>
      <c r="AF415" s="68">
        <f t="shared" si="151"/>
        <v>1</v>
      </c>
      <c r="AG415" s="68">
        <f t="shared" si="151"/>
        <v>0</v>
      </c>
      <c r="AH415" s="68">
        <f t="shared" si="151"/>
        <v>2</v>
      </c>
      <c r="AI415" s="68">
        <f t="shared" si="151"/>
        <v>0</v>
      </c>
      <c r="AJ415" s="68">
        <f t="shared" si="151"/>
        <v>0</v>
      </c>
      <c r="AK415" s="68">
        <f t="shared" si="151"/>
        <v>0</v>
      </c>
      <c r="AL415" s="68">
        <f t="shared" si="151"/>
        <v>2</v>
      </c>
      <c r="AM415" s="68">
        <f t="shared" si="151"/>
        <v>0</v>
      </c>
      <c r="AN415" s="68">
        <f t="shared" si="151"/>
        <v>0</v>
      </c>
      <c r="AO415" s="68">
        <f t="shared" si="151"/>
        <v>0</v>
      </c>
      <c r="AP415" s="68">
        <f aca="true" t="shared" si="152" ref="AP415:AU415">SUM(AP413:AP414)</f>
        <v>13</v>
      </c>
      <c r="AQ415" s="68">
        <f t="shared" si="152"/>
        <v>35</v>
      </c>
      <c r="AR415" s="68">
        <f t="shared" si="152"/>
        <v>0</v>
      </c>
      <c r="AS415" s="68">
        <f t="shared" si="152"/>
        <v>0</v>
      </c>
      <c r="AT415" s="68">
        <f t="shared" si="152"/>
        <v>13</v>
      </c>
      <c r="AU415" s="81">
        <f t="shared" si="152"/>
        <v>35</v>
      </c>
      <c r="AV415" s="3"/>
      <c r="AW415" s="6" t="s">
        <v>415</v>
      </c>
      <c r="AX415" s="5" t="s">
        <v>416</v>
      </c>
      <c r="AY415" s="5">
        <v>866</v>
      </c>
      <c r="AZ415" s="5">
        <v>867</v>
      </c>
      <c r="BA415" s="5"/>
      <c r="BB415" s="25">
        <v>240196</v>
      </c>
    </row>
    <row r="416" spans="1:54" ht="12.75" customHeight="1">
      <c r="A416" s="77"/>
      <c r="B416" s="78" t="s">
        <v>182</v>
      </c>
      <c r="C416" s="79"/>
      <c r="D416" s="68"/>
      <c r="E416" s="80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12">
        <f t="shared" si="147"/>
        <v>0</v>
      </c>
      <c r="AQ416" s="12">
        <f t="shared" si="148"/>
        <v>0</v>
      </c>
      <c r="AR416" s="68"/>
      <c r="AS416" s="68"/>
      <c r="AT416" s="12">
        <f t="shared" si="149"/>
        <v>0</v>
      </c>
      <c r="AU416" s="81">
        <f t="shared" si="150"/>
        <v>0</v>
      </c>
      <c r="AV416" s="3"/>
      <c r="AW416" s="6" t="s">
        <v>415</v>
      </c>
      <c r="AX416" s="5" t="s">
        <v>416</v>
      </c>
      <c r="AY416" s="5">
        <v>866</v>
      </c>
      <c r="AZ416" s="5">
        <v>867</v>
      </c>
      <c r="BA416" s="5"/>
      <c r="BB416" s="25">
        <v>240196</v>
      </c>
    </row>
    <row r="417" spans="1:54" ht="12.75">
      <c r="A417" s="77">
        <v>17</v>
      </c>
      <c r="B417" s="78" t="s">
        <v>184</v>
      </c>
      <c r="C417" s="79" t="s">
        <v>48</v>
      </c>
      <c r="D417" s="68"/>
      <c r="E417" s="80"/>
      <c r="F417" s="68">
        <v>1</v>
      </c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12">
        <f t="shared" si="147"/>
        <v>0</v>
      </c>
      <c r="AQ417" s="12">
        <f t="shared" si="148"/>
        <v>1</v>
      </c>
      <c r="AR417" s="68"/>
      <c r="AS417" s="68"/>
      <c r="AT417" s="12">
        <f t="shared" si="149"/>
        <v>0</v>
      </c>
      <c r="AU417" s="81">
        <f t="shared" si="150"/>
        <v>1</v>
      </c>
      <c r="AV417" s="3">
        <f t="shared" si="140"/>
        <v>17</v>
      </c>
      <c r="AW417" s="6" t="s">
        <v>415</v>
      </c>
      <c r="AX417" s="5" t="s">
        <v>416</v>
      </c>
      <c r="AY417" s="5">
        <v>866</v>
      </c>
      <c r="AZ417" s="5">
        <v>867</v>
      </c>
      <c r="BA417" s="5"/>
      <c r="BB417" s="25">
        <v>240196</v>
      </c>
    </row>
    <row r="418" spans="1:54" ht="12.75">
      <c r="A418" s="77"/>
      <c r="B418" s="78" t="s">
        <v>230</v>
      </c>
      <c r="C418" s="79"/>
      <c r="D418" s="68"/>
      <c r="E418" s="80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12">
        <f t="shared" si="147"/>
        <v>0</v>
      </c>
      <c r="AQ418" s="12">
        <f t="shared" si="148"/>
        <v>0</v>
      </c>
      <c r="AR418" s="68"/>
      <c r="AS418" s="68"/>
      <c r="AT418" s="12">
        <f t="shared" si="149"/>
        <v>0</v>
      </c>
      <c r="AU418" s="81">
        <f t="shared" si="150"/>
        <v>0</v>
      </c>
      <c r="AV418" s="3"/>
      <c r="AW418" s="6" t="s">
        <v>415</v>
      </c>
      <c r="AX418" s="5" t="s">
        <v>416</v>
      </c>
      <c r="AY418" s="5">
        <v>866</v>
      </c>
      <c r="AZ418" s="5">
        <v>867</v>
      </c>
      <c r="BA418" s="5"/>
      <c r="BB418" s="25">
        <v>240196</v>
      </c>
    </row>
    <row r="419" spans="1:54" ht="12.75">
      <c r="A419" s="77">
        <v>18</v>
      </c>
      <c r="B419" s="78" t="s">
        <v>231</v>
      </c>
      <c r="C419" s="79" t="s">
        <v>48</v>
      </c>
      <c r="D419" s="68"/>
      <c r="E419" s="80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>
        <v>1</v>
      </c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12">
        <f>J419+L419+N419+P419+R419+T419+V419+X419+Z419+AB419+AD419+AF419+AH419+AJ419+AL419+AN419</f>
        <v>1</v>
      </c>
      <c r="AQ419" s="12">
        <f>E419+F419+G419+H419+I419+K419+M419+O419+Q419+S419+U419+W419+Y419+AA419+AC419+AE419+AG419+AI419+AK419+AM419+AO419</f>
        <v>0</v>
      </c>
      <c r="AR419" s="68"/>
      <c r="AS419" s="68"/>
      <c r="AT419" s="12">
        <f>AP419+AR419</f>
        <v>1</v>
      </c>
      <c r="AU419" s="81">
        <f>AQ419+AS419</f>
        <v>0</v>
      </c>
      <c r="AV419" s="3">
        <f t="shared" si="140"/>
        <v>18</v>
      </c>
      <c r="AW419" s="6" t="s">
        <v>415</v>
      </c>
      <c r="AX419" s="5" t="s">
        <v>416</v>
      </c>
      <c r="AY419" s="5">
        <v>866</v>
      </c>
      <c r="AZ419" s="5">
        <v>867</v>
      </c>
      <c r="BA419" s="5"/>
      <c r="BB419" s="25">
        <v>240196</v>
      </c>
    </row>
    <row r="420" spans="1:54" ht="12.75">
      <c r="A420" s="77"/>
      <c r="B420" s="78" t="s">
        <v>238</v>
      </c>
      <c r="C420" s="79"/>
      <c r="D420" s="68"/>
      <c r="E420" s="80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12">
        <f aca="true" t="shared" si="153" ref="AP420:AP429">J420+L420+N420+P420+R420+T420+V420+X420+Z420+AB420+AD420+AF420+AH420+AJ420+AL420+AN420</f>
        <v>0</v>
      </c>
      <c r="AQ420" s="12">
        <f aca="true" t="shared" si="154" ref="AQ420:AQ429">E420+F420+G420+H420+I420+K420+M420+O420+Q420+S420+U420+W420+Y420+AA420+AC420+AE420+AG420+AI420+AK420+AM420+AO420</f>
        <v>0</v>
      </c>
      <c r="AR420" s="68"/>
      <c r="AS420" s="68"/>
      <c r="AT420" s="12">
        <f aca="true" t="shared" si="155" ref="AT420:AT429">AP420+AR420</f>
        <v>0</v>
      </c>
      <c r="AU420" s="81">
        <f aca="true" t="shared" si="156" ref="AU420:AU429">AQ420+AS420</f>
        <v>0</v>
      </c>
      <c r="AV420" s="3"/>
      <c r="AW420" s="6" t="s">
        <v>415</v>
      </c>
      <c r="AX420" s="5" t="s">
        <v>416</v>
      </c>
      <c r="AY420" s="5">
        <v>868</v>
      </c>
      <c r="AZ420" s="5">
        <v>869</v>
      </c>
      <c r="BA420" s="5"/>
      <c r="BB420" s="25">
        <v>240197</v>
      </c>
    </row>
    <row r="421" spans="1:54" ht="12.75">
      <c r="A421" s="77">
        <v>1</v>
      </c>
      <c r="B421" s="78" t="s">
        <v>242</v>
      </c>
      <c r="C421" s="79" t="s">
        <v>48</v>
      </c>
      <c r="D421" s="68"/>
      <c r="E421" s="80"/>
      <c r="F421" s="68"/>
      <c r="G421" s="68"/>
      <c r="H421" s="68">
        <v>1</v>
      </c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12">
        <f t="shared" si="153"/>
        <v>0</v>
      </c>
      <c r="AQ421" s="12">
        <f t="shared" si="154"/>
        <v>1</v>
      </c>
      <c r="AR421" s="68"/>
      <c r="AS421" s="68"/>
      <c r="AT421" s="12">
        <f t="shared" si="155"/>
        <v>0</v>
      </c>
      <c r="AU421" s="81">
        <f t="shared" si="156"/>
        <v>1</v>
      </c>
      <c r="AV421" s="3">
        <f t="shared" si="140"/>
        <v>1</v>
      </c>
      <c r="AW421" s="6" t="s">
        <v>415</v>
      </c>
      <c r="AX421" s="5" t="s">
        <v>416</v>
      </c>
      <c r="AY421" s="5">
        <v>868</v>
      </c>
      <c r="AZ421" s="5">
        <v>869</v>
      </c>
      <c r="BA421" s="5"/>
      <c r="BB421" s="25">
        <v>240197</v>
      </c>
    </row>
    <row r="422" spans="1:54" ht="12.75" customHeight="1">
      <c r="A422" s="77">
        <v>2</v>
      </c>
      <c r="B422" s="78" t="s">
        <v>246</v>
      </c>
      <c r="C422" s="79" t="s">
        <v>48</v>
      </c>
      <c r="D422" s="68"/>
      <c r="E422" s="80"/>
      <c r="F422" s="68"/>
      <c r="G422" s="68"/>
      <c r="H422" s="68"/>
      <c r="I422" s="68"/>
      <c r="J422" s="68"/>
      <c r="K422" s="68">
        <v>1</v>
      </c>
      <c r="L422" s="68"/>
      <c r="M422" s="68"/>
      <c r="N422" s="68"/>
      <c r="O422" s="68"/>
      <c r="P422" s="68"/>
      <c r="Q422" s="68">
        <v>1</v>
      </c>
      <c r="R422" s="68"/>
      <c r="S422" s="68">
        <v>1</v>
      </c>
      <c r="T422" s="68"/>
      <c r="U422" s="68"/>
      <c r="V422" s="68"/>
      <c r="W422" s="68"/>
      <c r="X422" s="68"/>
      <c r="Y422" s="68"/>
      <c r="Z422" s="68"/>
      <c r="AA422" s="68"/>
      <c r="AB422" s="68"/>
      <c r="AC422" s="68">
        <v>1</v>
      </c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12">
        <f t="shared" si="153"/>
        <v>0</v>
      </c>
      <c r="AQ422" s="12">
        <f t="shared" si="154"/>
        <v>4</v>
      </c>
      <c r="AR422" s="68"/>
      <c r="AS422" s="68"/>
      <c r="AT422" s="12">
        <f t="shared" si="155"/>
        <v>0</v>
      </c>
      <c r="AU422" s="81">
        <f t="shared" si="156"/>
        <v>4</v>
      </c>
      <c r="AV422" s="3">
        <f t="shared" si="140"/>
        <v>2</v>
      </c>
      <c r="AW422" s="6" t="s">
        <v>415</v>
      </c>
      <c r="AX422" s="5" t="s">
        <v>416</v>
      </c>
      <c r="AY422" s="5">
        <v>868</v>
      </c>
      <c r="AZ422" s="5">
        <v>869</v>
      </c>
      <c r="BA422" s="5"/>
      <c r="BB422" s="25">
        <v>240197</v>
      </c>
    </row>
    <row r="423" spans="1:54" ht="12.75">
      <c r="A423" s="77">
        <v>3</v>
      </c>
      <c r="B423" s="78" t="s">
        <v>247</v>
      </c>
      <c r="C423" s="79" t="s">
        <v>48</v>
      </c>
      <c r="D423" s="68"/>
      <c r="E423" s="80"/>
      <c r="F423" s="68"/>
      <c r="G423" s="68"/>
      <c r="H423" s="68">
        <v>2</v>
      </c>
      <c r="I423" s="68">
        <v>2</v>
      </c>
      <c r="J423" s="68"/>
      <c r="K423" s="68">
        <v>2</v>
      </c>
      <c r="L423" s="68"/>
      <c r="M423" s="68"/>
      <c r="N423" s="68"/>
      <c r="O423" s="68"/>
      <c r="P423" s="68"/>
      <c r="Q423" s="68">
        <v>1</v>
      </c>
      <c r="R423" s="68"/>
      <c r="S423" s="68">
        <v>1</v>
      </c>
      <c r="T423" s="68"/>
      <c r="U423" s="68">
        <v>1</v>
      </c>
      <c r="V423" s="68"/>
      <c r="W423" s="68"/>
      <c r="X423" s="68"/>
      <c r="Y423" s="68"/>
      <c r="Z423" s="68"/>
      <c r="AA423" s="68"/>
      <c r="AB423" s="68"/>
      <c r="AC423" s="68">
        <v>1</v>
      </c>
      <c r="AD423" s="68"/>
      <c r="AE423" s="68"/>
      <c r="AF423" s="68"/>
      <c r="AG423" s="68"/>
      <c r="AH423" s="68"/>
      <c r="AI423" s="68">
        <v>1</v>
      </c>
      <c r="AJ423" s="68"/>
      <c r="AK423" s="68"/>
      <c r="AL423" s="68"/>
      <c r="AM423" s="68"/>
      <c r="AN423" s="68"/>
      <c r="AO423" s="68"/>
      <c r="AP423" s="12">
        <f t="shared" si="153"/>
        <v>0</v>
      </c>
      <c r="AQ423" s="12">
        <f t="shared" si="154"/>
        <v>11</v>
      </c>
      <c r="AR423" s="68"/>
      <c r="AS423" s="68"/>
      <c r="AT423" s="12">
        <f t="shared" si="155"/>
        <v>0</v>
      </c>
      <c r="AU423" s="81">
        <f t="shared" si="156"/>
        <v>11</v>
      </c>
      <c r="AV423" s="3">
        <f t="shared" si="140"/>
        <v>3</v>
      </c>
      <c r="AW423" s="6" t="s">
        <v>415</v>
      </c>
      <c r="AX423" s="5" t="s">
        <v>416</v>
      </c>
      <c r="AY423" s="5">
        <v>868</v>
      </c>
      <c r="AZ423" s="5">
        <v>869</v>
      </c>
      <c r="BA423" s="5"/>
      <c r="BB423" s="25">
        <v>240197</v>
      </c>
    </row>
    <row r="424" spans="1:54" ht="12.75" customHeight="1">
      <c r="A424" s="77">
        <v>4</v>
      </c>
      <c r="B424" s="78" t="s">
        <v>252</v>
      </c>
      <c r="C424" s="79" t="s">
        <v>48</v>
      </c>
      <c r="D424" s="68"/>
      <c r="E424" s="80"/>
      <c r="F424" s="68"/>
      <c r="G424" s="68"/>
      <c r="H424" s="68"/>
      <c r="I424" s="68">
        <v>1</v>
      </c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12">
        <f t="shared" si="153"/>
        <v>0</v>
      </c>
      <c r="AQ424" s="12">
        <f t="shared" si="154"/>
        <v>1</v>
      </c>
      <c r="AR424" s="68"/>
      <c r="AS424" s="68"/>
      <c r="AT424" s="12">
        <f t="shared" si="155"/>
        <v>0</v>
      </c>
      <c r="AU424" s="81">
        <f t="shared" si="156"/>
        <v>1</v>
      </c>
      <c r="AV424" s="3">
        <f t="shared" si="140"/>
        <v>4</v>
      </c>
      <c r="AW424" s="6" t="s">
        <v>415</v>
      </c>
      <c r="AX424" s="5" t="s">
        <v>416</v>
      </c>
      <c r="AY424" s="5">
        <v>868</v>
      </c>
      <c r="AZ424" s="5">
        <v>869</v>
      </c>
      <c r="BA424" s="5"/>
      <c r="BB424" s="25">
        <v>240197</v>
      </c>
    </row>
    <row r="425" spans="1:54" ht="12.75">
      <c r="A425" s="77">
        <v>5</v>
      </c>
      <c r="B425" s="78" t="s">
        <v>407</v>
      </c>
      <c r="C425" s="79" t="s">
        <v>48</v>
      </c>
      <c r="D425" s="68"/>
      <c r="E425" s="80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>
        <v>1</v>
      </c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12">
        <f t="shared" si="153"/>
        <v>0</v>
      </c>
      <c r="AQ425" s="12">
        <f t="shared" si="154"/>
        <v>1</v>
      </c>
      <c r="AR425" s="68"/>
      <c r="AS425" s="68"/>
      <c r="AT425" s="12">
        <f t="shared" si="155"/>
        <v>0</v>
      </c>
      <c r="AU425" s="81">
        <f t="shared" si="156"/>
        <v>1</v>
      </c>
      <c r="AV425" s="3">
        <f t="shared" si="140"/>
        <v>5</v>
      </c>
      <c r="AW425" s="6" t="s">
        <v>415</v>
      </c>
      <c r="AX425" s="5" t="s">
        <v>416</v>
      </c>
      <c r="AY425" s="5">
        <v>868</v>
      </c>
      <c r="AZ425" s="5">
        <v>869</v>
      </c>
      <c r="BA425" s="5"/>
      <c r="BB425" s="25">
        <v>240197</v>
      </c>
    </row>
    <row r="426" spans="1:54" ht="12.75">
      <c r="A426" s="77">
        <v>6</v>
      </c>
      <c r="B426" s="78" t="s">
        <v>408</v>
      </c>
      <c r="C426" s="79" t="s">
        <v>48</v>
      </c>
      <c r="D426" s="68"/>
      <c r="E426" s="80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>
        <v>1</v>
      </c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12">
        <f t="shared" si="153"/>
        <v>0</v>
      </c>
      <c r="AQ426" s="12">
        <f t="shared" si="154"/>
        <v>1</v>
      </c>
      <c r="AR426" s="68"/>
      <c r="AS426" s="68"/>
      <c r="AT426" s="12">
        <f t="shared" si="155"/>
        <v>0</v>
      </c>
      <c r="AU426" s="81">
        <f t="shared" si="156"/>
        <v>1</v>
      </c>
      <c r="AV426" s="3">
        <f t="shared" si="140"/>
        <v>6</v>
      </c>
      <c r="AW426" s="6" t="s">
        <v>415</v>
      </c>
      <c r="AX426" s="5" t="s">
        <v>416</v>
      </c>
      <c r="AY426" s="5">
        <v>868</v>
      </c>
      <c r="AZ426" s="5">
        <v>869</v>
      </c>
      <c r="BA426" s="5"/>
      <c r="BB426" s="25">
        <v>240197</v>
      </c>
    </row>
    <row r="427" spans="1:54" ht="12.75" customHeight="1">
      <c r="A427" s="77">
        <v>7</v>
      </c>
      <c r="B427" s="78" t="s">
        <v>255</v>
      </c>
      <c r="C427" s="79" t="s">
        <v>48</v>
      </c>
      <c r="D427" s="68"/>
      <c r="E427" s="80"/>
      <c r="F427" s="68"/>
      <c r="G427" s="68"/>
      <c r="H427" s="68">
        <v>1</v>
      </c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12">
        <f t="shared" si="153"/>
        <v>0</v>
      </c>
      <c r="AQ427" s="12">
        <f t="shared" si="154"/>
        <v>1</v>
      </c>
      <c r="AR427" s="68"/>
      <c r="AS427" s="68"/>
      <c r="AT427" s="12">
        <f t="shared" si="155"/>
        <v>0</v>
      </c>
      <c r="AU427" s="81">
        <f t="shared" si="156"/>
        <v>1</v>
      </c>
      <c r="AV427" s="3">
        <f t="shared" si="140"/>
        <v>7</v>
      </c>
      <c r="AW427" s="6" t="s">
        <v>415</v>
      </c>
      <c r="AX427" s="5" t="s">
        <v>416</v>
      </c>
      <c r="AY427" s="5">
        <v>868</v>
      </c>
      <c r="AZ427" s="5">
        <v>869</v>
      </c>
      <c r="BA427" s="5"/>
      <c r="BB427" s="25">
        <v>240197</v>
      </c>
    </row>
    <row r="428" spans="1:54" ht="12.75">
      <c r="A428" s="77">
        <v>8</v>
      </c>
      <c r="B428" s="78" t="s">
        <v>260</v>
      </c>
      <c r="C428" s="79" t="s">
        <v>48</v>
      </c>
      <c r="D428" s="68"/>
      <c r="E428" s="80"/>
      <c r="F428" s="68"/>
      <c r="G428" s="68">
        <v>1</v>
      </c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12">
        <f t="shared" si="153"/>
        <v>0</v>
      </c>
      <c r="AQ428" s="12">
        <f t="shared" si="154"/>
        <v>1</v>
      </c>
      <c r="AR428" s="68"/>
      <c r="AS428" s="68"/>
      <c r="AT428" s="12">
        <f t="shared" si="155"/>
        <v>0</v>
      </c>
      <c r="AU428" s="81">
        <f t="shared" si="156"/>
        <v>1</v>
      </c>
      <c r="AV428" s="3">
        <f t="shared" si="140"/>
        <v>8</v>
      </c>
      <c r="AW428" s="6" t="s">
        <v>415</v>
      </c>
      <c r="AX428" s="5" t="s">
        <v>416</v>
      </c>
      <c r="AY428" s="5">
        <v>868</v>
      </c>
      <c r="AZ428" s="5">
        <v>869</v>
      </c>
      <c r="BA428" s="5"/>
      <c r="BB428" s="25">
        <v>240197</v>
      </c>
    </row>
    <row r="429" spans="1:54" ht="12.75">
      <c r="A429" s="77">
        <v>9</v>
      </c>
      <c r="B429" s="78" t="s">
        <v>261</v>
      </c>
      <c r="C429" s="79" t="s">
        <v>48</v>
      </c>
      <c r="D429" s="68"/>
      <c r="E429" s="80"/>
      <c r="F429" s="68">
        <v>1</v>
      </c>
      <c r="G429" s="68">
        <v>1</v>
      </c>
      <c r="H429" s="68">
        <v>1</v>
      </c>
      <c r="I429" s="68"/>
      <c r="J429" s="68"/>
      <c r="K429" s="68">
        <v>1</v>
      </c>
      <c r="L429" s="68"/>
      <c r="M429" s="68"/>
      <c r="N429" s="68"/>
      <c r="O429" s="68">
        <v>2</v>
      </c>
      <c r="P429" s="68"/>
      <c r="Q429" s="68">
        <v>1</v>
      </c>
      <c r="R429" s="68"/>
      <c r="S429" s="68">
        <v>1</v>
      </c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12">
        <f t="shared" si="153"/>
        <v>0</v>
      </c>
      <c r="AQ429" s="12">
        <f t="shared" si="154"/>
        <v>8</v>
      </c>
      <c r="AR429" s="68"/>
      <c r="AS429" s="68"/>
      <c r="AT429" s="12">
        <f t="shared" si="155"/>
        <v>0</v>
      </c>
      <c r="AU429" s="81">
        <f t="shared" si="156"/>
        <v>8</v>
      </c>
      <c r="AV429" s="3">
        <f t="shared" si="140"/>
        <v>9</v>
      </c>
      <c r="AW429" s="6" t="s">
        <v>415</v>
      </c>
      <c r="AX429" s="5" t="s">
        <v>416</v>
      </c>
      <c r="AY429" s="5">
        <v>868</v>
      </c>
      <c r="AZ429" s="5">
        <v>869</v>
      </c>
      <c r="BA429" s="5"/>
      <c r="BB429" s="25">
        <v>240197</v>
      </c>
    </row>
    <row r="430" spans="1:54" s="9" customFormat="1" ht="12.75">
      <c r="A430" s="77"/>
      <c r="B430" s="78" t="s">
        <v>271</v>
      </c>
      <c r="C430" s="79" t="s">
        <v>48</v>
      </c>
      <c r="D430" s="68"/>
      <c r="E430" s="80">
        <f>SUM(E421:E429)</f>
        <v>0</v>
      </c>
      <c r="F430" s="68">
        <f aca="true" t="shared" si="157" ref="F430:AU430">SUM(F421:F429)</f>
        <v>1</v>
      </c>
      <c r="G430" s="68">
        <f t="shared" si="157"/>
        <v>2</v>
      </c>
      <c r="H430" s="68">
        <f t="shared" si="157"/>
        <v>5</v>
      </c>
      <c r="I430" s="68">
        <f t="shared" si="157"/>
        <v>3</v>
      </c>
      <c r="J430" s="68">
        <f t="shared" si="157"/>
        <v>0</v>
      </c>
      <c r="K430" s="68">
        <f t="shared" si="157"/>
        <v>4</v>
      </c>
      <c r="L430" s="68">
        <f t="shared" si="157"/>
        <v>0</v>
      </c>
      <c r="M430" s="68">
        <f t="shared" si="157"/>
        <v>0</v>
      </c>
      <c r="N430" s="68">
        <f t="shared" si="157"/>
        <v>0</v>
      </c>
      <c r="O430" s="68">
        <f t="shared" si="157"/>
        <v>2</v>
      </c>
      <c r="P430" s="68">
        <f t="shared" si="157"/>
        <v>0</v>
      </c>
      <c r="Q430" s="68">
        <f t="shared" si="157"/>
        <v>5</v>
      </c>
      <c r="R430" s="68">
        <f t="shared" si="157"/>
        <v>0</v>
      </c>
      <c r="S430" s="68">
        <f t="shared" si="157"/>
        <v>3</v>
      </c>
      <c r="T430" s="68">
        <f t="shared" si="157"/>
        <v>0</v>
      </c>
      <c r="U430" s="68">
        <f t="shared" si="157"/>
        <v>1</v>
      </c>
      <c r="V430" s="68">
        <f t="shared" si="157"/>
        <v>0</v>
      </c>
      <c r="W430" s="68">
        <f t="shared" si="157"/>
        <v>0</v>
      </c>
      <c r="X430" s="68">
        <f t="shared" si="157"/>
        <v>0</v>
      </c>
      <c r="Y430" s="68">
        <f t="shared" si="157"/>
        <v>0</v>
      </c>
      <c r="Z430" s="68">
        <f t="shared" si="157"/>
        <v>0</v>
      </c>
      <c r="AA430" s="68">
        <f t="shared" si="157"/>
        <v>0</v>
      </c>
      <c r="AB430" s="68">
        <f t="shared" si="157"/>
        <v>0</v>
      </c>
      <c r="AC430" s="68">
        <f t="shared" si="157"/>
        <v>2</v>
      </c>
      <c r="AD430" s="68">
        <f t="shared" si="157"/>
        <v>0</v>
      </c>
      <c r="AE430" s="68">
        <f t="shared" si="157"/>
        <v>0</v>
      </c>
      <c r="AF430" s="68">
        <f t="shared" si="157"/>
        <v>0</v>
      </c>
      <c r="AG430" s="68">
        <f t="shared" si="157"/>
        <v>0</v>
      </c>
      <c r="AH430" s="68">
        <f t="shared" si="157"/>
        <v>0</v>
      </c>
      <c r="AI430" s="68">
        <f t="shared" si="157"/>
        <v>1</v>
      </c>
      <c r="AJ430" s="68">
        <f t="shared" si="157"/>
        <v>0</v>
      </c>
      <c r="AK430" s="68">
        <f t="shared" si="157"/>
        <v>0</v>
      </c>
      <c r="AL430" s="68">
        <f t="shared" si="157"/>
        <v>0</v>
      </c>
      <c r="AM430" s="68">
        <f t="shared" si="157"/>
        <v>0</v>
      </c>
      <c r="AN430" s="68">
        <f t="shared" si="157"/>
        <v>0</v>
      </c>
      <c r="AO430" s="68">
        <f t="shared" si="157"/>
        <v>0</v>
      </c>
      <c r="AP430" s="68">
        <f t="shared" si="157"/>
        <v>0</v>
      </c>
      <c r="AQ430" s="68">
        <f t="shared" si="157"/>
        <v>29</v>
      </c>
      <c r="AR430" s="68">
        <f t="shared" si="157"/>
        <v>0</v>
      </c>
      <c r="AS430" s="68">
        <f t="shared" si="157"/>
        <v>0</v>
      </c>
      <c r="AT430" s="68">
        <f t="shared" si="157"/>
        <v>0</v>
      </c>
      <c r="AU430" s="81">
        <f t="shared" si="157"/>
        <v>29</v>
      </c>
      <c r="AV430" s="3"/>
      <c r="AW430" s="6" t="s">
        <v>415</v>
      </c>
      <c r="AX430" s="5" t="s">
        <v>416</v>
      </c>
      <c r="AY430" s="5">
        <v>868</v>
      </c>
      <c r="AZ430" s="5">
        <v>869</v>
      </c>
      <c r="BA430" s="5"/>
      <c r="BB430" s="25">
        <v>240197</v>
      </c>
    </row>
    <row r="431" spans="1:54" ht="12.75" customHeight="1">
      <c r="A431" s="77"/>
      <c r="B431" s="78" t="s">
        <v>275</v>
      </c>
      <c r="C431" s="79"/>
      <c r="D431" s="68"/>
      <c r="E431" s="80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12">
        <f aca="true" t="shared" si="158" ref="AP431:AP437">J431+L431+N431+P431+R431+T431+V431+X431+Z431+AB431+AD431+AF431+AH431+AJ431+AL431+AN431</f>
        <v>0</v>
      </c>
      <c r="AQ431" s="12">
        <f aca="true" t="shared" si="159" ref="AQ431:AQ437">E431+F431+G431+H431+I431+K431+M431+O431+Q431+S431+U431+W431+Y431+AA431+AC431+AE431+AG431+AI431+AK431+AM431+AO431</f>
        <v>0</v>
      </c>
      <c r="AR431" s="68"/>
      <c r="AS431" s="68"/>
      <c r="AT431" s="12">
        <f aca="true" t="shared" si="160" ref="AT431:AT437">AP431+AR431</f>
        <v>0</v>
      </c>
      <c r="AU431" s="81">
        <f aca="true" t="shared" si="161" ref="AU431:AU437">AQ431+AS431</f>
        <v>0</v>
      </c>
      <c r="AV431" s="3"/>
      <c r="AW431" s="6" t="s">
        <v>415</v>
      </c>
      <c r="AX431" s="5" t="s">
        <v>416</v>
      </c>
      <c r="AY431" s="5">
        <v>868</v>
      </c>
      <c r="AZ431" s="5">
        <v>869</v>
      </c>
      <c r="BA431" s="5"/>
      <c r="BB431" s="25">
        <v>240197</v>
      </c>
    </row>
    <row r="432" spans="1:54" ht="12.75" customHeight="1">
      <c r="A432" s="77">
        <v>10</v>
      </c>
      <c r="B432" s="78" t="s">
        <v>285</v>
      </c>
      <c r="C432" s="79" t="s">
        <v>48</v>
      </c>
      <c r="D432" s="68"/>
      <c r="E432" s="80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>
        <v>1</v>
      </c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12">
        <f t="shared" si="158"/>
        <v>0</v>
      </c>
      <c r="AQ432" s="12">
        <f t="shared" si="159"/>
        <v>1</v>
      </c>
      <c r="AR432" s="68"/>
      <c r="AS432" s="68"/>
      <c r="AT432" s="12">
        <f t="shared" si="160"/>
        <v>0</v>
      </c>
      <c r="AU432" s="81">
        <f t="shared" si="161"/>
        <v>1</v>
      </c>
      <c r="AV432" s="3">
        <f t="shared" si="140"/>
        <v>10</v>
      </c>
      <c r="AW432" s="6" t="s">
        <v>415</v>
      </c>
      <c r="AX432" s="5" t="s">
        <v>416</v>
      </c>
      <c r="AY432" s="5">
        <v>868</v>
      </c>
      <c r="AZ432" s="5">
        <v>869</v>
      </c>
      <c r="BA432" s="5"/>
      <c r="BB432" s="25">
        <v>240197</v>
      </c>
    </row>
    <row r="433" spans="1:54" ht="12.75">
      <c r="A433" s="77">
        <v>11</v>
      </c>
      <c r="B433" s="78" t="s">
        <v>295</v>
      </c>
      <c r="C433" s="79" t="s">
        <v>48</v>
      </c>
      <c r="D433" s="68"/>
      <c r="E433" s="80"/>
      <c r="F433" s="68">
        <v>1</v>
      </c>
      <c r="G433" s="68"/>
      <c r="H433" s="68"/>
      <c r="I433" s="68">
        <v>2</v>
      </c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12">
        <f t="shared" si="158"/>
        <v>0</v>
      </c>
      <c r="AQ433" s="12">
        <f t="shared" si="159"/>
        <v>3</v>
      </c>
      <c r="AR433" s="68"/>
      <c r="AS433" s="68"/>
      <c r="AT433" s="12">
        <f t="shared" si="160"/>
        <v>0</v>
      </c>
      <c r="AU433" s="81">
        <f t="shared" si="161"/>
        <v>3</v>
      </c>
      <c r="AV433" s="3">
        <f t="shared" si="140"/>
        <v>11</v>
      </c>
      <c r="AW433" s="6" t="s">
        <v>415</v>
      </c>
      <c r="AX433" s="5" t="s">
        <v>416</v>
      </c>
      <c r="AY433" s="5">
        <v>868</v>
      </c>
      <c r="AZ433" s="5">
        <v>869</v>
      </c>
      <c r="BA433" s="5"/>
      <c r="BB433" s="25">
        <v>240197</v>
      </c>
    </row>
    <row r="434" spans="1:54" ht="12.75" customHeight="1">
      <c r="A434" s="77">
        <v>12</v>
      </c>
      <c r="B434" s="78" t="s">
        <v>300</v>
      </c>
      <c r="C434" s="79" t="s">
        <v>48</v>
      </c>
      <c r="D434" s="68"/>
      <c r="E434" s="80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>
        <v>1</v>
      </c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12">
        <f t="shared" si="158"/>
        <v>0</v>
      </c>
      <c r="AQ434" s="12">
        <f t="shared" si="159"/>
        <v>1</v>
      </c>
      <c r="AR434" s="68"/>
      <c r="AS434" s="68"/>
      <c r="AT434" s="12">
        <f t="shared" si="160"/>
        <v>0</v>
      </c>
      <c r="AU434" s="81">
        <f t="shared" si="161"/>
        <v>1</v>
      </c>
      <c r="AV434" s="3">
        <f t="shared" si="140"/>
        <v>12</v>
      </c>
      <c r="AW434" s="6" t="s">
        <v>415</v>
      </c>
      <c r="AX434" s="5" t="s">
        <v>416</v>
      </c>
      <c r="AY434" s="5">
        <v>868</v>
      </c>
      <c r="AZ434" s="5">
        <v>869</v>
      </c>
      <c r="BA434" s="5"/>
      <c r="BB434" s="25">
        <v>240197</v>
      </c>
    </row>
    <row r="435" spans="1:54" ht="12.75" customHeight="1">
      <c r="A435" s="77">
        <v>13</v>
      </c>
      <c r="B435" s="78" t="s">
        <v>301</v>
      </c>
      <c r="C435" s="79" t="s">
        <v>48</v>
      </c>
      <c r="D435" s="68"/>
      <c r="E435" s="80"/>
      <c r="F435" s="68"/>
      <c r="G435" s="68"/>
      <c r="H435" s="68"/>
      <c r="I435" s="68">
        <v>1</v>
      </c>
      <c r="J435" s="68"/>
      <c r="K435" s="68">
        <v>2</v>
      </c>
      <c r="L435" s="68"/>
      <c r="M435" s="68"/>
      <c r="N435" s="68"/>
      <c r="O435" s="68"/>
      <c r="P435" s="68"/>
      <c r="Q435" s="68"/>
      <c r="R435" s="68">
        <v>1</v>
      </c>
      <c r="S435" s="68">
        <v>1</v>
      </c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>
        <v>1</v>
      </c>
      <c r="AG435" s="68">
        <v>1</v>
      </c>
      <c r="AH435" s="68"/>
      <c r="AI435" s="68"/>
      <c r="AJ435" s="68"/>
      <c r="AK435" s="68"/>
      <c r="AL435" s="68"/>
      <c r="AM435" s="68"/>
      <c r="AN435" s="68"/>
      <c r="AO435" s="68"/>
      <c r="AP435" s="12">
        <f t="shared" si="158"/>
        <v>2</v>
      </c>
      <c r="AQ435" s="12">
        <f t="shared" si="159"/>
        <v>5</v>
      </c>
      <c r="AR435" s="68"/>
      <c r="AS435" s="68"/>
      <c r="AT435" s="12">
        <f t="shared" si="160"/>
        <v>2</v>
      </c>
      <c r="AU435" s="81">
        <f t="shared" si="161"/>
        <v>5</v>
      </c>
      <c r="AV435" s="3">
        <f t="shared" si="140"/>
        <v>13</v>
      </c>
      <c r="AW435" s="6" t="s">
        <v>415</v>
      </c>
      <c r="AX435" s="5" t="s">
        <v>416</v>
      </c>
      <c r="AY435" s="5">
        <v>868</v>
      </c>
      <c r="AZ435" s="5">
        <v>869</v>
      </c>
      <c r="BA435" s="5"/>
      <c r="BB435" s="25">
        <v>240197</v>
      </c>
    </row>
    <row r="436" spans="1:54" ht="12.75" customHeight="1">
      <c r="A436" s="77">
        <v>14</v>
      </c>
      <c r="B436" s="78" t="s">
        <v>304</v>
      </c>
      <c r="C436" s="79" t="s">
        <v>48</v>
      </c>
      <c r="D436" s="68"/>
      <c r="E436" s="80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>
        <v>1</v>
      </c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12">
        <f t="shared" si="158"/>
        <v>0</v>
      </c>
      <c r="AQ436" s="12">
        <f t="shared" si="159"/>
        <v>1</v>
      </c>
      <c r="AR436" s="68"/>
      <c r="AS436" s="68"/>
      <c r="AT436" s="12">
        <f t="shared" si="160"/>
        <v>0</v>
      </c>
      <c r="AU436" s="81">
        <f t="shared" si="161"/>
        <v>1</v>
      </c>
      <c r="AV436" s="3">
        <f t="shared" si="140"/>
        <v>14</v>
      </c>
      <c r="AW436" s="6" t="s">
        <v>415</v>
      </c>
      <c r="AX436" s="5" t="s">
        <v>416</v>
      </c>
      <c r="AY436" s="5">
        <v>868</v>
      </c>
      <c r="AZ436" s="5">
        <v>869</v>
      </c>
      <c r="BA436" s="5"/>
      <c r="BB436" s="25">
        <v>240197</v>
      </c>
    </row>
    <row r="437" spans="1:54" ht="12.75">
      <c r="A437" s="77">
        <v>15</v>
      </c>
      <c r="B437" s="78" t="s">
        <v>409</v>
      </c>
      <c r="C437" s="79" t="s">
        <v>48</v>
      </c>
      <c r="D437" s="68"/>
      <c r="E437" s="80"/>
      <c r="F437" s="68"/>
      <c r="G437" s="68"/>
      <c r="H437" s="68">
        <v>1</v>
      </c>
      <c r="I437" s="68"/>
      <c r="J437" s="68"/>
      <c r="K437" s="68">
        <v>1</v>
      </c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12">
        <f t="shared" si="158"/>
        <v>0</v>
      </c>
      <c r="AQ437" s="12">
        <f t="shared" si="159"/>
        <v>2</v>
      </c>
      <c r="AR437" s="68"/>
      <c r="AS437" s="68"/>
      <c r="AT437" s="12">
        <f t="shared" si="160"/>
        <v>0</v>
      </c>
      <c r="AU437" s="81">
        <f t="shared" si="161"/>
        <v>2</v>
      </c>
      <c r="AV437" s="3">
        <f t="shared" si="140"/>
        <v>15</v>
      </c>
      <c r="AW437" s="6" t="s">
        <v>415</v>
      </c>
      <c r="AX437" s="5" t="s">
        <v>416</v>
      </c>
      <c r="AY437" s="5">
        <v>868</v>
      </c>
      <c r="AZ437" s="5">
        <v>869</v>
      </c>
      <c r="BA437" s="5"/>
      <c r="BB437" s="25">
        <v>240197</v>
      </c>
    </row>
    <row r="438" spans="1:54" s="9" customFormat="1" ht="12.75">
      <c r="A438" s="77"/>
      <c r="B438" s="78" t="s">
        <v>331</v>
      </c>
      <c r="C438" s="79" t="s">
        <v>48</v>
      </c>
      <c r="D438" s="68"/>
      <c r="E438" s="80">
        <f>SUM(E432:E437)</f>
        <v>0</v>
      </c>
      <c r="F438" s="68">
        <f aca="true" t="shared" si="162" ref="F438:AU438">SUM(F432:F437)</f>
        <v>1</v>
      </c>
      <c r="G438" s="68">
        <f t="shared" si="162"/>
        <v>0</v>
      </c>
      <c r="H438" s="68">
        <f t="shared" si="162"/>
        <v>1</v>
      </c>
      <c r="I438" s="68">
        <f t="shared" si="162"/>
        <v>3</v>
      </c>
      <c r="J438" s="68">
        <f t="shared" si="162"/>
        <v>0</v>
      </c>
      <c r="K438" s="68">
        <f t="shared" si="162"/>
        <v>3</v>
      </c>
      <c r="L438" s="68">
        <f t="shared" si="162"/>
        <v>0</v>
      </c>
      <c r="M438" s="68">
        <f t="shared" si="162"/>
        <v>0</v>
      </c>
      <c r="N438" s="68">
        <f t="shared" si="162"/>
        <v>0</v>
      </c>
      <c r="O438" s="68">
        <f t="shared" si="162"/>
        <v>0</v>
      </c>
      <c r="P438" s="68">
        <f t="shared" si="162"/>
        <v>0</v>
      </c>
      <c r="Q438" s="68">
        <f t="shared" si="162"/>
        <v>0</v>
      </c>
      <c r="R438" s="68">
        <f t="shared" si="162"/>
        <v>1</v>
      </c>
      <c r="S438" s="68">
        <f t="shared" si="162"/>
        <v>4</v>
      </c>
      <c r="T438" s="68">
        <f t="shared" si="162"/>
        <v>0</v>
      </c>
      <c r="U438" s="68">
        <f t="shared" si="162"/>
        <v>0</v>
      </c>
      <c r="V438" s="68">
        <f t="shared" si="162"/>
        <v>0</v>
      </c>
      <c r="W438" s="68">
        <f t="shared" si="162"/>
        <v>0</v>
      </c>
      <c r="X438" s="68">
        <f t="shared" si="162"/>
        <v>0</v>
      </c>
      <c r="Y438" s="68">
        <f t="shared" si="162"/>
        <v>0</v>
      </c>
      <c r="Z438" s="68">
        <f t="shared" si="162"/>
        <v>0</v>
      </c>
      <c r="AA438" s="68">
        <f t="shared" si="162"/>
        <v>0</v>
      </c>
      <c r="AB438" s="68">
        <f t="shared" si="162"/>
        <v>0</v>
      </c>
      <c r="AC438" s="68">
        <f t="shared" si="162"/>
        <v>0</v>
      </c>
      <c r="AD438" s="68">
        <f t="shared" si="162"/>
        <v>0</v>
      </c>
      <c r="AE438" s="68">
        <f t="shared" si="162"/>
        <v>0</v>
      </c>
      <c r="AF438" s="68">
        <f t="shared" si="162"/>
        <v>1</v>
      </c>
      <c r="AG438" s="68">
        <f t="shared" si="162"/>
        <v>1</v>
      </c>
      <c r="AH438" s="68">
        <f t="shared" si="162"/>
        <v>0</v>
      </c>
      <c r="AI438" s="68">
        <f t="shared" si="162"/>
        <v>0</v>
      </c>
      <c r="AJ438" s="68">
        <f t="shared" si="162"/>
        <v>0</v>
      </c>
      <c r="AK438" s="68">
        <f t="shared" si="162"/>
        <v>0</v>
      </c>
      <c r="AL438" s="68">
        <f t="shared" si="162"/>
        <v>0</v>
      </c>
      <c r="AM438" s="68">
        <f t="shared" si="162"/>
        <v>0</v>
      </c>
      <c r="AN438" s="68">
        <f t="shared" si="162"/>
        <v>0</v>
      </c>
      <c r="AO438" s="68">
        <f t="shared" si="162"/>
        <v>0</v>
      </c>
      <c r="AP438" s="68">
        <f t="shared" si="162"/>
        <v>2</v>
      </c>
      <c r="AQ438" s="68">
        <f t="shared" si="162"/>
        <v>13</v>
      </c>
      <c r="AR438" s="68">
        <f t="shared" si="162"/>
        <v>0</v>
      </c>
      <c r="AS438" s="68">
        <f t="shared" si="162"/>
        <v>0</v>
      </c>
      <c r="AT438" s="68">
        <f t="shared" si="162"/>
        <v>2</v>
      </c>
      <c r="AU438" s="81">
        <f t="shared" si="162"/>
        <v>13</v>
      </c>
      <c r="AV438" s="3"/>
      <c r="AW438" s="6" t="s">
        <v>415</v>
      </c>
      <c r="AX438" s="5" t="s">
        <v>416</v>
      </c>
      <c r="AY438" s="5">
        <v>868</v>
      </c>
      <c r="AZ438" s="5">
        <v>869</v>
      </c>
      <c r="BA438" s="5"/>
      <c r="BB438" s="25">
        <v>240197</v>
      </c>
    </row>
    <row r="439" spans="1:54" s="9" customFormat="1" ht="12.75">
      <c r="A439" s="77"/>
      <c r="B439" s="78" t="s">
        <v>410</v>
      </c>
      <c r="C439" s="79"/>
      <c r="D439" s="68"/>
      <c r="E439" s="80">
        <f>E438+E430+E419+E417+E415+E411+E409+E407+E401+E395+E391</f>
        <v>0</v>
      </c>
      <c r="F439" s="68">
        <f aca="true" t="shared" si="163" ref="F439:AU439">F438+F430+F419+F417+F415+F411+F409+F407+F401+F395+F391</f>
        <v>5</v>
      </c>
      <c r="G439" s="68">
        <f t="shared" si="163"/>
        <v>5</v>
      </c>
      <c r="H439" s="68">
        <f t="shared" si="163"/>
        <v>8</v>
      </c>
      <c r="I439" s="68">
        <f t="shared" si="163"/>
        <v>24</v>
      </c>
      <c r="J439" s="68">
        <f t="shared" si="163"/>
        <v>0</v>
      </c>
      <c r="K439" s="68">
        <f t="shared" si="163"/>
        <v>21</v>
      </c>
      <c r="L439" s="68">
        <f t="shared" si="163"/>
        <v>0</v>
      </c>
      <c r="M439" s="68">
        <f t="shared" si="163"/>
        <v>12</v>
      </c>
      <c r="N439" s="68">
        <f t="shared" si="163"/>
        <v>2</v>
      </c>
      <c r="O439" s="68">
        <f t="shared" si="163"/>
        <v>9</v>
      </c>
      <c r="P439" s="68">
        <f t="shared" si="163"/>
        <v>0</v>
      </c>
      <c r="Q439" s="68">
        <f t="shared" si="163"/>
        <v>13</v>
      </c>
      <c r="R439" s="68">
        <f t="shared" si="163"/>
        <v>5</v>
      </c>
      <c r="S439" s="68">
        <f t="shared" si="163"/>
        <v>12</v>
      </c>
      <c r="T439" s="68">
        <f t="shared" si="163"/>
        <v>1</v>
      </c>
      <c r="U439" s="68">
        <f t="shared" si="163"/>
        <v>2</v>
      </c>
      <c r="V439" s="68">
        <f t="shared" si="163"/>
        <v>0</v>
      </c>
      <c r="W439" s="68">
        <f t="shared" si="163"/>
        <v>0</v>
      </c>
      <c r="X439" s="68">
        <f t="shared" si="163"/>
        <v>1</v>
      </c>
      <c r="Y439" s="68">
        <f t="shared" si="163"/>
        <v>0</v>
      </c>
      <c r="Z439" s="68">
        <f t="shared" si="163"/>
        <v>2</v>
      </c>
      <c r="AA439" s="68">
        <f t="shared" si="163"/>
        <v>0</v>
      </c>
      <c r="AB439" s="68">
        <f t="shared" si="163"/>
        <v>3</v>
      </c>
      <c r="AC439" s="68">
        <f t="shared" si="163"/>
        <v>2</v>
      </c>
      <c r="AD439" s="68">
        <f t="shared" si="163"/>
        <v>3</v>
      </c>
      <c r="AE439" s="68">
        <f t="shared" si="163"/>
        <v>0</v>
      </c>
      <c r="AF439" s="68">
        <f t="shared" si="163"/>
        <v>3</v>
      </c>
      <c r="AG439" s="68">
        <f t="shared" si="163"/>
        <v>1</v>
      </c>
      <c r="AH439" s="68">
        <f t="shared" si="163"/>
        <v>2</v>
      </c>
      <c r="AI439" s="68">
        <f t="shared" si="163"/>
        <v>1</v>
      </c>
      <c r="AJ439" s="68">
        <f t="shared" si="163"/>
        <v>0</v>
      </c>
      <c r="AK439" s="68">
        <f t="shared" si="163"/>
        <v>0</v>
      </c>
      <c r="AL439" s="68">
        <f t="shared" si="163"/>
        <v>2</v>
      </c>
      <c r="AM439" s="68">
        <f t="shared" si="163"/>
        <v>0</v>
      </c>
      <c r="AN439" s="68">
        <f t="shared" si="163"/>
        <v>0</v>
      </c>
      <c r="AO439" s="68">
        <f t="shared" si="163"/>
        <v>1</v>
      </c>
      <c r="AP439" s="68">
        <f t="shared" si="163"/>
        <v>24</v>
      </c>
      <c r="AQ439" s="68">
        <f t="shared" si="163"/>
        <v>116</v>
      </c>
      <c r="AR439" s="68">
        <f t="shared" si="163"/>
        <v>0</v>
      </c>
      <c r="AS439" s="68">
        <f t="shared" si="163"/>
        <v>0</v>
      </c>
      <c r="AT439" s="68">
        <f t="shared" si="163"/>
        <v>24</v>
      </c>
      <c r="AU439" s="81">
        <f t="shared" si="163"/>
        <v>116</v>
      </c>
      <c r="AV439" s="3"/>
      <c r="AW439" s="6" t="s">
        <v>415</v>
      </c>
      <c r="AX439" s="5" t="s">
        <v>416</v>
      </c>
      <c r="AY439" s="5">
        <v>868</v>
      </c>
      <c r="AZ439" s="5">
        <v>869</v>
      </c>
      <c r="BA439" s="5"/>
      <c r="BB439" s="25">
        <v>240197</v>
      </c>
    </row>
    <row r="440" spans="1:54" ht="12.75">
      <c r="A440" s="77"/>
      <c r="B440" s="78" t="s">
        <v>334</v>
      </c>
      <c r="C440" s="79"/>
      <c r="D440" s="68"/>
      <c r="E440" s="80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12">
        <f>J440+L440+N440+P440+R440+T440+V440+X440+Z440+AB440+AD440+AF440+AH440+AJ440+AL440+AN440</f>
        <v>0</v>
      </c>
      <c r="AQ440" s="12">
        <f>E440+F440+G440+H440+I440+K440+M440+O440+Q440+S440+U440+W440+Y440+AA440+AC440+AE440+AG440+AI440+AK440+AM440+AO440</f>
        <v>0</v>
      </c>
      <c r="AR440" s="68"/>
      <c r="AS440" s="68"/>
      <c r="AT440" s="12">
        <f aca="true" t="shared" si="164" ref="AT440:AU444">AP440+AR440</f>
        <v>0</v>
      </c>
      <c r="AU440" s="81">
        <f t="shared" si="164"/>
        <v>0</v>
      </c>
      <c r="AV440" s="3"/>
      <c r="AW440" s="6" t="s">
        <v>415</v>
      </c>
      <c r="AX440" s="5" t="s">
        <v>416</v>
      </c>
      <c r="AY440" s="5">
        <v>868</v>
      </c>
      <c r="AZ440" s="5">
        <v>869</v>
      </c>
      <c r="BA440" s="5"/>
      <c r="BB440" s="25">
        <v>240197</v>
      </c>
    </row>
    <row r="441" spans="1:54" ht="12.75">
      <c r="A441" s="77">
        <v>16</v>
      </c>
      <c r="B441" s="78" t="s">
        <v>411</v>
      </c>
      <c r="C441" s="79" t="s">
        <v>48</v>
      </c>
      <c r="D441" s="68"/>
      <c r="E441" s="80"/>
      <c r="F441" s="68"/>
      <c r="G441" s="68">
        <v>2</v>
      </c>
      <c r="H441" s="68">
        <v>9</v>
      </c>
      <c r="I441" s="68">
        <v>17</v>
      </c>
      <c r="J441" s="68"/>
      <c r="K441" s="68">
        <v>31</v>
      </c>
      <c r="L441" s="68"/>
      <c r="M441" s="68">
        <v>11</v>
      </c>
      <c r="N441" s="68">
        <v>1</v>
      </c>
      <c r="O441" s="68">
        <v>23</v>
      </c>
      <c r="P441" s="68">
        <v>1</v>
      </c>
      <c r="Q441" s="68">
        <v>22</v>
      </c>
      <c r="R441" s="68">
        <v>11</v>
      </c>
      <c r="S441" s="68">
        <v>27</v>
      </c>
      <c r="T441" s="68">
        <v>8</v>
      </c>
      <c r="U441" s="68">
        <v>8</v>
      </c>
      <c r="V441" s="68">
        <v>2</v>
      </c>
      <c r="W441" s="68">
        <v>2</v>
      </c>
      <c r="X441" s="68">
        <v>9</v>
      </c>
      <c r="Y441" s="68">
        <v>6</v>
      </c>
      <c r="Z441" s="68">
        <v>8</v>
      </c>
      <c r="AA441" s="68">
        <v>7</v>
      </c>
      <c r="AB441" s="68">
        <v>13</v>
      </c>
      <c r="AC441" s="68">
        <v>8</v>
      </c>
      <c r="AD441" s="68">
        <v>5</v>
      </c>
      <c r="AE441" s="68">
        <v>4</v>
      </c>
      <c r="AF441" s="68">
        <v>9</v>
      </c>
      <c r="AG441" s="68">
        <v>6</v>
      </c>
      <c r="AH441" s="68">
        <v>3</v>
      </c>
      <c r="AI441" s="68">
        <v>3</v>
      </c>
      <c r="AJ441" s="68"/>
      <c r="AK441" s="68"/>
      <c r="AL441" s="68">
        <v>5</v>
      </c>
      <c r="AM441" s="68">
        <v>1</v>
      </c>
      <c r="AN441" s="68">
        <v>1</v>
      </c>
      <c r="AO441" s="68">
        <v>2</v>
      </c>
      <c r="AP441" s="12">
        <f>J441+L441+N441+P441+R441+T441+V441+X441+Z441+AB441+AD441+AF441+AH441+AJ441+AL441+AN441</f>
        <v>76</v>
      </c>
      <c r="AQ441" s="12">
        <f>E441+F441+G441+H441+I441+K441+M441+O441+Q441+S441+U441+W441+Y441+AA441+AC441+AE441+AG441+AI441+AK441+AM441+AO441</f>
        <v>189</v>
      </c>
      <c r="AR441" s="68"/>
      <c r="AS441" s="68"/>
      <c r="AT441" s="12">
        <f t="shared" si="164"/>
        <v>76</v>
      </c>
      <c r="AU441" s="81">
        <f t="shared" si="164"/>
        <v>189</v>
      </c>
      <c r="AV441" s="3">
        <f t="shared" si="140"/>
        <v>16</v>
      </c>
      <c r="AW441" s="6" t="s">
        <v>415</v>
      </c>
      <c r="AX441" s="5" t="s">
        <v>416</v>
      </c>
      <c r="AY441" s="5">
        <v>868</v>
      </c>
      <c r="AZ441" s="5">
        <v>869</v>
      </c>
      <c r="BA441" s="5"/>
      <c r="BB441" s="25">
        <v>240197</v>
      </c>
    </row>
    <row r="442" spans="1:54" ht="12.75">
      <c r="A442" s="77"/>
      <c r="B442" s="78" t="s">
        <v>369</v>
      </c>
      <c r="C442" s="79"/>
      <c r="D442" s="68"/>
      <c r="E442" s="80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12">
        <f>J442+L442+N442+P442+R442+T442+V442+X442+Z442+AB442+AD442+AF442+AH442+AJ442+AL442+AN442</f>
        <v>0</v>
      </c>
      <c r="AQ442" s="12">
        <f>E442+F442+G442+H442+I442+K442+M442+O442+Q442+S442+U442+W442+Y442+AA442+AC442+AE442+AG442+AI442+AK442+AM442+AO442</f>
        <v>0</v>
      </c>
      <c r="AR442" s="68"/>
      <c r="AS442" s="68"/>
      <c r="AT442" s="12">
        <f t="shared" si="164"/>
        <v>0</v>
      </c>
      <c r="AU442" s="81">
        <f t="shared" si="164"/>
        <v>0</v>
      </c>
      <c r="AV442" s="3">
        <f t="shared" si="140"/>
        <v>0</v>
      </c>
      <c r="AW442" s="6" t="s">
        <v>415</v>
      </c>
      <c r="AX442" s="5" t="s">
        <v>416</v>
      </c>
      <c r="AY442" s="5">
        <v>868</v>
      </c>
      <c r="AZ442" s="5">
        <v>869</v>
      </c>
      <c r="BA442" s="5"/>
      <c r="BB442" s="25">
        <v>240197</v>
      </c>
    </row>
    <row r="443" spans="1:54" ht="12.75" customHeight="1">
      <c r="A443" s="77">
        <v>17</v>
      </c>
      <c r="B443" s="78" t="s">
        <v>412</v>
      </c>
      <c r="C443" s="79" t="s">
        <v>48</v>
      </c>
      <c r="D443" s="68"/>
      <c r="E443" s="80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>
        <v>1</v>
      </c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12">
        <f>J443+L443+N443+P443+R443+T443+V443+X443+Z443+AB443+AD443+AF443+AH443+AJ443+AL443+AN443</f>
        <v>1</v>
      </c>
      <c r="AQ443" s="12">
        <f>E443+F443+G443+H443+I443+K443+M443+O443+Q443+S443+U443+W443+Y443+AA443+AC443+AE443+AG443+AI443+AK443+AM443+AO443</f>
        <v>0</v>
      </c>
      <c r="AR443" s="68"/>
      <c r="AS443" s="68"/>
      <c r="AT443" s="12">
        <f t="shared" si="164"/>
        <v>1</v>
      </c>
      <c r="AU443" s="81">
        <f t="shared" si="164"/>
        <v>0</v>
      </c>
      <c r="AV443" s="3">
        <f t="shared" si="140"/>
        <v>17</v>
      </c>
      <c r="AW443" s="6" t="s">
        <v>415</v>
      </c>
      <c r="AX443" s="5" t="s">
        <v>416</v>
      </c>
      <c r="AY443" s="5">
        <v>868</v>
      </c>
      <c r="AZ443" s="5">
        <v>869</v>
      </c>
      <c r="BA443" s="5"/>
      <c r="BB443" s="25">
        <v>240197</v>
      </c>
    </row>
    <row r="444" spans="1:54" ht="12.75" customHeight="1">
      <c r="A444" s="77">
        <v>18</v>
      </c>
      <c r="B444" s="78" t="s">
        <v>388</v>
      </c>
      <c r="C444" s="79" t="s">
        <v>48</v>
      </c>
      <c r="D444" s="68"/>
      <c r="E444" s="80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>
        <v>1</v>
      </c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12">
        <f>J444+L444+N444+P444+R444+T444+V444+X444+Z444+AB444+AD444+AF444+AH444+AJ444+AL444+AN444</f>
        <v>0</v>
      </c>
      <c r="AQ444" s="12">
        <f>E444+F444+G444+H444+I444+K444+M444+O444+Q444+S444+U444+W444+Y444+AA444+AC444+AE444+AG444+AI444+AK444+AM444+AO444</f>
        <v>1</v>
      </c>
      <c r="AR444" s="68"/>
      <c r="AS444" s="68"/>
      <c r="AT444" s="12">
        <f t="shared" si="164"/>
        <v>0</v>
      </c>
      <c r="AU444" s="81">
        <f t="shared" si="164"/>
        <v>1</v>
      </c>
      <c r="AV444" s="3">
        <f t="shared" si="140"/>
        <v>18</v>
      </c>
      <c r="AW444" s="6" t="s">
        <v>415</v>
      </c>
      <c r="AX444" s="5" t="s">
        <v>416</v>
      </c>
      <c r="AY444" s="5">
        <v>868</v>
      </c>
      <c r="AZ444" s="5">
        <v>869</v>
      </c>
      <c r="BA444" s="5"/>
      <c r="BB444" s="25">
        <v>240197</v>
      </c>
    </row>
    <row r="445" spans="1:54" s="9" customFormat="1" ht="12.75">
      <c r="A445" s="77"/>
      <c r="B445" s="78" t="s">
        <v>413</v>
      </c>
      <c r="C445" s="79" t="s">
        <v>48</v>
      </c>
      <c r="D445" s="68"/>
      <c r="E445" s="80">
        <f>E443+E444</f>
        <v>0</v>
      </c>
      <c r="F445" s="68">
        <f aca="true" t="shared" si="165" ref="F445:AU445">F443+F444</f>
        <v>0</v>
      </c>
      <c r="G445" s="68">
        <f t="shared" si="165"/>
        <v>0</v>
      </c>
      <c r="H445" s="68">
        <f t="shared" si="165"/>
        <v>0</v>
      </c>
      <c r="I445" s="68">
        <f t="shared" si="165"/>
        <v>0</v>
      </c>
      <c r="J445" s="68">
        <f t="shared" si="165"/>
        <v>0</v>
      </c>
      <c r="K445" s="68">
        <f t="shared" si="165"/>
        <v>0</v>
      </c>
      <c r="L445" s="68">
        <f t="shared" si="165"/>
        <v>0</v>
      </c>
      <c r="M445" s="68">
        <f t="shared" si="165"/>
        <v>0</v>
      </c>
      <c r="N445" s="68">
        <f t="shared" si="165"/>
        <v>0</v>
      </c>
      <c r="O445" s="68">
        <f t="shared" si="165"/>
        <v>0</v>
      </c>
      <c r="P445" s="68">
        <f t="shared" si="165"/>
        <v>0</v>
      </c>
      <c r="Q445" s="68">
        <f t="shared" si="165"/>
        <v>0</v>
      </c>
      <c r="R445" s="68">
        <f t="shared" si="165"/>
        <v>0</v>
      </c>
      <c r="S445" s="68">
        <f t="shared" si="165"/>
        <v>1</v>
      </c>
      <c r="T445" s="68">
        <f t="shared" si="165"/>
        <v>0</v>
      </c>
      <c r="U445" s="68">
        <f t="shared" si="165"/>
        <v>0</v>
      </c>
      <c r="V445" s="68">
        <f t="shared" si="165"/>
        <v>0</v>
      </c>
      <c r="W445" s="68">
        <f t="shared" si="165"/>
        <v>0</v>
      </c>
      <c r="X445" s="68">
        <f t="shared" si="165"/>
        <v>0</v>
      </c>
      <c r="Y445" s="68">
        <f t="shared" si="165"/>
        <v>0</v>
      </c>
      <c r="Z445" s="68">
        <f t="shared" si="165"/>
        <v>0</v>
      </c>
      <c r="AA445" s="68">
        <f t="shared" si="165"/>
        <v>0</v>
      </c>
      <c r="AB445" s="68">
        <f t="shared" si="165"/>
        <v>1</v>
      </c>
      <c r="AC445" s="68">
        <f t="shared" si="165"/>
        <v>0</v>
      </c>
      <c r="AD445" s="68">
        <f t="shared" si="165"/>
        <v>0</v>
      </c>
      <c r="AE445" s="68">
        <f t="shared" si="165"/>
        <v>0</v>
      </c>
      <c r="AF445" s="68">
        <f t="shared" si="165"/>
        <v>0</v>
      </c>
      <c r="AG445" s="68">
        <f t="shared" si="165"/>
        <v>0</v>
      </c>
      <c r="AH445" s="68">
        <f t="shared" si="165"/>
        <v>0</v>
      </c>
      <c r="AI445" s="68">
        <f t="shared" si="165"/>
        <v>0</v>
      </c>
      <c r="AJ445" s="68">
        <f t="shared" si="165"/>
        <v>0</v>
      </c>
      <c r="AK445" s="68">
        <f t="shared" si="165"/>
        <v>0</v>
      </c>
      <c r="AL445" s="68">
        <f t="shared" si="165"/>
        <v>0</v>
      </c>
      <c r="AM445" s="68">
        <f t="shared" si="165"/>
        <v>0</v>
      </c>
      <c r="AN445" s="68">
        <f t="shared" si="165"/>
        <v>0</v>
      </c>
      <c r="AO445" s="68">
        <f t="shared" si="165"/>
        <v>0</v>
      </c>
      <c r="AP445" s="68">
        <f t="shared" si="165"/>
        <v>1</v>
      </c>
      <c r="AQ445" s="68">
        <f t="shared" si="165"/>
        <v>1</v>
      </c>
      <c r="AR445" s="68">
        <f t="shared" si="165"/>
        <v>0</v>
      </c>
      <c r="AS445" s="68">
        <f t="shared" si="165"/>
        <v>0</v>
      </c>
      <c r="AT445" s="68">
        <f t="shared" si="165"/>
        <v>1</v>
      </c>
      <c r="AU445" s="81">
        <f t="shared" si="165"/>
        <v>1</v>
      </c>
      <c r="AV445" s="3"/>
      <c r="AW445" s="6" t="s">
        <v>415</v>
      </c>
      <c r="AX445" s="5" t="s">
        <v>416</v>
      </c>
      <c r="AY445" s="5">
        <v>868</v>
      </c>
      <c r="AZ445" s="5">
        <v>869</v>
      </c>
      <c r="BA445" s="5"/>
      <c r="BB445" s="25">
        <v>240197</v>
      </c>
    </row>
    <row r="446" spans="1:54" s="9" customFormat="1" ht="12.75">
      <c r="A446" s="77"/>
      <c r="B446" s="78" t="s">
        <v>391</v>
      </c>
      <c r="C446" s="79"/>
      <c r="D446" s="68"/>
      <c r="E446" s="80">
        <f>E445</f>
        <v>0</v>
      </c>
      <c r="F446" s="68">
        <f aca="true" t="shared" si="166" ref="F446:AU446">F445</f>
        <v>0</v>
      </c>
      <c r="G446" s="68">
        <f t="shared" si="166"/>
        <v>0</v>
      </c>
      <c r="H446" s="68">
        <f t="shared" si="166"/>
        <v>0</v>
      </c>
      <c r="I446" s="68">
        <f t="shared" si="166"/>
        <v>0</v>
      </c>
      <c r="J446" s="68">
        <f t="shared" si="166"/>
        <v>0</v>
      </c>
      <c r="K446" s="68">
        <f t="shared" si="166"/>
        <v>0</v>
      </c>
      <c r="L446" s="68">
        <f t="shared" si="166"/>
        <v>0</v>
      </c>
      <c r="M446" s="68">
        <f t="shared" si="166"/>
        <v>0</v>
      </c>
      <c r="N446" s="68">
        <f t="shared" si="166"/>
        <v>0</v>
      </c>
      <c r="O446" s="68">
        <f t="shared" si="166"/>
        <v>0</v>
      </c>
      <c r="P446" s="68">
        <f t="shared" si="166"/>
        <v>0</v>
      </c>
      <c r="Q446" s="68">
        <f t="shared" si="166"/>
        <v>0</v>
      </c>
      <c r="R446" s="68">
        <f t="shared" si="166"/>
        <v>0</v>
      </c>
      <c r="S446" s="68">
        <f t="shared" si="166"/>
        <v>1</v>
      </c>
      <c r="T446" s="68">
        <f t="shared" si="166"/>
        <v>0</v>
      </c>
      <c r="U446" s="68">
        <f t="shared" si="166"/>
        <v>0</v>
      </c>
      <c r="V446" s="68">
        <f t="shared" si="166"/>
        <v>0</v>
      </c>
      <c r="W446" s="68">
        <f t="shared" si="166"/>
        <v>0</v>
      </c>
      <c r="X446" s="68">
        <f t="shared" si="166"/>
        <v>0</v>
      </c>
      <c r="Y446" s="68">
        <f t="shared" si="166"/>
        <v>0</v>
      </c>
      <c r="Z446" s="68">
        <f t="shared" si="166"/>
        <v>0</v>
      </c>
      <c r="AA446" s="68">
        <f t="shared" si="166"/>
        <v>0</v>
      </c>
      <c r="AB446" s="68">
        <f t="shared" si="166"/>
        <v>1</v>
      </c>
      <c r="AC446" s="68">
        <f t="shared" si="166"/>
        <v>0</v>
      </c>
      <c r="AD446" s="68">
        <f t="shared" si="166"/>
        <v>0</v>
      </c>
      <c r="AE446" s="68">
        <f t="shared" si="166"/>
        <v>0</v>
      </c>
      <c r="AF446" s="68">
        <f t="shared" si="166"/>
        <v>0</v>
      </c>
      <c r="AG446" s="68">
        <f t="shared" si="166"/>
        <v>0</v>
      </c>
      <c r="AH446" s="68">
        <f t="shared" si="166"/>
        <v>0</v>
      </c>
      <c r="AI446" s="68">
        <f t="shared" si="166"/>
        <v>0</v>
      </c>
      <c r="AJ446" s="68">
        <f t="shared" si="166"/>
        <v>0</v>
      </c>
      <c r="AK446" s="68">
        <f t="shared" si="166"/>
        <v>0</v>
      </c>
      <c r="AL446" s="68">
        <f t="shared" si="166"/>
        <v>0</v>
      </c>
      <c r="AM446" s="68">
        <f t="shared" si="166"/>
        <v>0</v>
      </c>
      <c r="AN446" s="68">
        <f t="shared" si="166"/>
        <v>0</v>
      </c>
      <c r="AO446" s="68">
        <f t="shared" si="166"/>
        <v>0</v>
      </c>
      <c r="AP446" s="68">
        <f t="shared" si="166"/>
        <v>1</v>
      </c>
      <c r="AQ446" s="68">
        <f t="shared" si="166"/>
        <v>1</v>
      </c>
      <c r="AR446" s="68">
        <f t="shared" si="166"/>
        <v>0</v>
      </c>
      <c r="AS446" s="68">
        <f t="shared" si="166"/>
        <v>0</v>
      </c>
      <c r="AT446" s="68">
        <f t="shared" si="166"/>
        <v>1</v>
      </c>
      <c r="AU446" s="81">
        <f t="shared" si="166"/>
        <v>1</v>
      </c>
      <c r="AV446" s="3"/>
      <c r="AW446" s="6" t="s">
        <v>415</v>
      </c>
      <c r="AX446" s="5" t="s">
        <v>416</v>
      </c>
      <c r="AY446" s="5">
        <v>868</v>
      </c>
      <c r="AZ446" s="5">
        <v>869</v>
      </c>
      <c r="BA446" s="5"/>
      <c r="BB446" s="25">
        <v>240197</v>
      </c>
    </row>
    <row r="447" spans="1:54" s="9" customFormat="1" ht="13.5" thickBot="1">
      <c r="A447" s="83"/>
      <c r="B447" s="84" t="s">
        <v>405</v>
      </c>
      <c r="C447" s="85"/>
      <c r="D447" s="68"/>
      <c r="E447" s="86">
        <f>E445+E441+E438+E430+E419+E417+E415+E411+E409+E407+E401+E395+E391</f>
        <v>0</v>
      </c>
      <c r="F447" s="87">
        <f aca="true" t="shared" si="167" ref="F447:AU447">F445+F441+F438+F430+F419+F417+F415+F411+F409+F407+F401+F395+F391</f>
        <v>5</v>
      </c>
      <c r="G447" s="87">
        <f t="shared" si="167"/>
        <v>7</v>
      </c>
      <c r="H447" s="87">
        <f t="shared" si="167"/>
        <v>17</v>
      </c>
      <c r="I447" s="87">
        <f t="shared" si="167"/>
        <v>41</v>
      </c>
      <c r="J447" s="87">
        <f t="shared" si="167"/>
        <v>0</v>
      </c>
      <c r="K447" s="87">
        <f t="shared" si="167"/>
        <v>52</v>
      </c>
      <c r="L447" s="87">
        <f t="shared" si="167"/>
        <v>0</v>
      </c>
      <c r="M447" s="87">
        <f t="shared" si="167"/>
        <v>23</v>
      </c>
      <c r="N447" s="87">
        <f t="shared" si="167"/>
        <v>3</v>
      </c>
      <c r="O447" s="87">
        <f t="shared" si="167"/>
        <v>32</v>
      </c>
      <c r="P447" s="87">
        <f t="shared" si="167"/>
        <v>1</v>
      </c>
      <c r="Q447" s="87">
        <f t="shared" si="167"/>
        <v>35</v>
      </c>
      <c r="R447" s="87">
        <f t="shared" si="167"/>
        <v>16</v>
      </c>
      <c r="S447" s="87">
        <f t="shared" si="167"/>
        <v>40</v>
      </c>
      <c r="T447" s="87">
        <f t="shared" si="167"/>
        <v>9</v>
      </c>
      <c r="U447" s="87">
        <f t="shared" si="167"/>
        <v>10</v>
      </c>
      <c r="V447" s="87">
        <f t="shared" si="167"/>
        <v>2</v>
      </c>
      <c r="W447" s="87">
        <f t="shared" si="167"/>
        <v>2</v>
      </c>
      <c r="X447" s="87">
        <f t="shared" si="167"/>
        <v>10</v>
      </c>
      <c r="Y447" s="87">
        <f t="shared" si="167"/>
        <v>6</v>
      </c>
      <c r="Z447" s="87">
        <f t="shared" si="167"/>
        <v>10</v>
      </c>
      <c r="AA447" s="87">
        <f t="shared" si="167"/>
        <v>7</v>
      </c>
      <c r="AB447" s="87">
        <f t="shared" si="167"/>
        <v>17</v>
      </c>
      <c r="AC447" s="87">
        <f t="shared" si="167"/>
        <v>10</v>
      </c>
      <c r="AD447" s="87">
        <f t="shared" si="167"/>
        <v>8</v>
      </c>
      <c r="AE447" s="87">
        <f t="shared" si="167"/>
        <v>4</v>
      </c>
      <c r="AF447" s="87">
        <f t="shared" si="167"/>
        <v>12</v>
      </c>
      <c r="AG447" s="87">
        <f t="shared" si="167"/>
        <v>7</v>
      </c>
      <c r="AH447" s="87">
        <f t="shared" si="167"/>
        <v>5</v>
      </c>
      <c r="AI447" s="87">
        <f t="shared" si="167"/>
        <v>4</v>
      </c>
      <c r="AJ447" s="87">
        <f t="shared" si="167"/>
        <v>0</v>
      </c>
      <c r="AK447" s="87">
        <f t="shared" si="167"/>
        <v>0</v>
      </c>
      <c r="AL447" s="87">
        <f t="shared" si="167"/>
        <v>7</v>
      </c>
      <c r="AM447" s="87">
        <f t="shared" si="167"/>
        <v>1</v>
      </c>
      <c r="AN447" s="87">
        <f t="shared" si="167"/>
        <v>1</v>
      </c>
      <c r="AO447" s="87">
        <f t="shared" si="167"/>
        <v>3</v>
      </c>
      <c r="AP447" s="87">
        <f t="shared" si="167"/>
        <v>101</v>
      </c>
      <c r="AQ447" s="87">
        <f t="shared" si="167"/>
        <v>306</v>
      </c>
      <c r="AR447" s="87">
        <f t="shared" si="167"/>
        <v>0</v>
      </c>
      <c r="AS447" s="87">
        <f t="shared" si="167"/>
        <v>0</v>
      </c>
      <c r="AT447" s="87">
        <f t="shared" si="167"/>
        <v>101</v>
      </c>
      <c r="AU447" s="88">
        <f t="shared" si="167"/>
        <v>306</v>
      </c>
      <c r="AV447" s="35"/>
      <c r="AW447" s="36" t="s">
        <v>415</v>
      </c>
      <c r="AX447" s="37" t="s">
        <v>416</v>
      </c>
      <c r="AY447" s="37">
        <v>868</v>
      </c>
      <c r="AZ447" s="37">
        <v>869</v>
      </c>
      <c r="BA447" s="37"/>
      <c r="BB447" s="29">
        <v>240197</v>
      </c>
    </row>
    <row r="448" spans="1:55" ht="13.5" thickTop="1">
      <c r="A448" s="70"/>
      <c r="B448" s="78"/>
      <c r="C448" s="70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3"/>
      <c r="AW448" s="6"/>
      <c r="AX448" s="5"/>
      <c r="AY448" s="5"/>
      <c r="AZ448" s="5"/>
      <c r="BA448" s="5"/>
      <c r="BB448" s="5"/>
      <c r="BC448" s="3"/>
    </row>
    <row r="449" spans="1:55" ht="12.75">
      <c r="A449" s="70"/>
      <c r="B449" s="78"/>
      <c r="C449" s="70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3"/>
      <c r="AW449" s="6"/>
      <c r="AX449" s="5"/>
      <c r="AY449" s="5"/>
      <c r="AZ449" s="5"/>
      <c r="BA449" s="5"/>
      <c r="BB449" s="5"/>
      <c r="BC449" s="3"/>
    </row>
    <row r="450" spans="1:55" ht="12.75">
      <c r="A450" s="70"/>
      <c r="B450" s="78"/>
      <c r="C450" s="70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3"/>
      <c r="AW450" s="6"/>
      <c r="AX450" s="5"/>
      <c r="AY450" s="5"/>
      <c r="AZ450" s="5"/>
      <c r="BA450" s="5"/>
      <c r="BB450" s="5"/>
      <c r="BC450" s="3"/>
    </row>
    <row r="451" spans="1:55" ht="12.75">
      <c r="A451" s="70"/>
      <c r="B451" s="78"/>
      <c r="C451" s="70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3"/>
      <c r="AW451" s="6"/>
      <c r="AX451" s="5"/>
      <c r="AY451" s="5"/>
      <c r="AZ451" s="5"/>
      <c r="BA451" s="5"/>
      <c r="BB451" s="5"/>
      <c r="BC451" s="3"/>
    </row>
    <row r="452" spans="1:55" ht="12.75">
      <c r="A452" s="70"/>
      <c r="B452" s="78"/>
      <c r="C452" s="70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3"/>
      <c r="AW452" s="6"/>
      <c r="AX452" s="5"/>
      <c r="AY452" s="5"/>
      <c r="AZ452" s="5"/>
      <c r="BA452" s="5"/>
      <c r="BB452" s="5"/>
      <c r="BC452" s="3"/>
    </row>
    <row r="453" spans="1:55" ht="12.75">
      <c r="A453" s="70"/>
      <c r="B453" s="78"/>
      <c r="C453" s="70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3"/>
      <c r="AW453" s="6"/>
      <c r="AX453" s="5"/>
      <c r="AY453" s="5"/>
      <c r="AZ453" s="5"/>
      <c r="BA453" s="5"/>
      <c r="BB453" s="5"/>
      <c r="BC453" s="3"/>
    </row>
    <row r="454" spans="1:55" ht="12.75">
      <c r="A454" s="70"/>
      <c r="B454" s="78"/>
      <c r="C454" s="70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3"/>
      <c r="AW454" s="6"/>
      <c r="AX454" s="5"/>
      <c r="AY454" s="5"/>
      <c r="AZ454" s="5"/>
      <c r="BA454" s="5"/>
      <c r="BB454" s="5"/>
      <c r="BC454" s="3"/>
    </row>
    <row r="455" spans="1:55" ht="12.75">
      <c r="A455" s="70"/>
      <c r="B455" s="78"/>
      <c r="C455" s="70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3"/>
      <c r="AW455" s="6"/>
      <c r="AX455" s="5"/>
      <c r="AY455" s="5"/>
      <c r="AZ455" s="5"/>
      <c r="BA455" s="5"/>
      <c r="BB455" s="5"/>
      <c r="BC455" s="3"/>
    </row>
    <row r="456" spans="1:55" ht="12.75">
      <c r="A456" s="70"/>
      <c r="B456" s="78"/>
      <c r="C456" s="70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3"/>
      <c r="AW456" s="6"/>
      <c r="AX456" s="5"/>
      <c r="AY456" s="5"/>
      <c r="AZ456" s="5"/>
      <c r="BA456" s="5"/>
      <c r="BB456" s="5"/>
      <c r="BC456" s="3"/>
    </row>
    <row r="457" spans="1:55" ht="12.75">
      <c r="A457" s="70"/>
      <c r="B457" s="78"/>
      <c r="C457" s="70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3"/>
      <c r="AW457" s="6"/>
      <c r="AX457" s="5"/>
      <c r="AY457" s="5"/>
      <c r="AZ457" s="5"/>
      <c r="BA457" s="5"/>
      <c r="BB457" s="5"/>
      <c r="BC457" s="3"/>
    </row>
    <row r="458" spans="1:55" ht="12.75">
      <c r="A458" s="70"/>
      <c r="B458" s="78"/>
      <c r="C458" s="70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3"/>
      <c r="AW458" s="6"/>
      <c r="AX458" s="5"/>
      <c r="AY458" s="5"/>
      <c r="AZ458" s="5"/>
      <c r="BA458" s="5"/>
      <c r="BB458" s="5"/>
      <c r="BC458" s="3"/>
    </row>
    <row r="459" spans="1:55" ht="12.75">
      <c r="A459" s="70"/>
      <c r="B459" s="78"/>
      <c r="C459" s="70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3"/>
      <c r="AW459" s="6"/>
      <c r="AX459" s="5"/>
      <c r="AY459" s="5"/>
      <c r="AZ459" s="5"/>
      <c r="BA459" s="5"/>
      <c r="BB459" s="5"/>
      <c r="BC459" s="3"/>
    </row>
    <row r="460" spans="1:55" ht="12.75">
      <c r="A460" s="70"/>
      <c r="B460" s="78"/>
      <c r="C460" s="70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3"/>
      <c r="AW460" s="6"/>
      <c r="AX460" s="5"/>
      <c r="AY460" s="5"/>
      <c r="AZ460" s="5"/>
      <c r="BA460" s="5"/>
      <c r="BB460" s="5"/>
      <c r="BC460" s="3"/>
    </row>
    <row r="461" spans="1:55" ht="12.75">
      <c r="A461" s="70"/>
      <c r="B461" s="78"/>
      <c r="C461" s="70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3"/>
      <c r="AW461" s="6"/>
      <c r="AX461" s="5"/>
      <c r="AY461" s="5"/>
      <c r="AZ461" s="5"/>
      <c r="BA461" s="5"/>
      <c r="BB461" s="5"/>
      <c r="BC461" s="3"/>
    </row>
    <row r="462" spans="1:55" ht="12.75">
      <c r="A462" s="70"/>
      <c r="B462" s="78"/>
      <c r="C462" s="70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3"/>
      <c r="AW462" s="6"/>
      <c r="AX462" s="5"/>
      <c r="AY462" s="5"/>
      <c r="AZ462" s="5"/>
      <c r="BA462" s="5"/>
      <c r="BB462" s="5"/>
      <c r="BC462" s="3"/>
    </row>
    <row r="463" spans="1:55" ht="12.75">
      <c r="A463" s="70"/>
      <c r="B463" s="78"/>
      <c r="C463" s="70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3"/>
      <c r="AW463" s="6"/>
      <c r="AX463" s="5"/>
      <c r="AY463" s="5"/>
      <c r="AZ463" s="5"/>
      <c r="BA463" s="5"/>
      <c r="BB463" s="5"/>
      <c r="BC463" s="3"/>
    </row>
    <row r="464" spans="1:55" ht="12.75">
      <c r="A464" s="70"/>
      <c r="B464" s="78"/>
      <c r="C464" s="70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3"/>
      <c r="AW464" s="6"/>
      <c r="AX464" s="5"/>
      <c r="AY464" s="5"/>
      <c r="AZ464" s="5"/>
      <c r="BA464" s="5"/>
      <c r="BB464" s="5"/>
      <c r="BC464" s="3"/>
    </row>
    <row r="465" spans="1:55" ht="12.75">
      <c r="A465" s="70"/>
      <c r="B465" s="78"/>
      <c r="C465" s="70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3"/>
      <c r="AW465" s="6"/>
      <c r="AX465" s="5"/>
      <c r="AY465" s="5"/>
      <c r="AZ465" s="5"/>
      <c r="BA465" s="5"/>
      <c r="BB465" s="5"/>
      <c r="BC465" s="3"/>
    </row>
    <row r="466" spans="1:55" ht="12.75">
      <c r="A466" s="70"/>
      <c r="B466" s="78"/>
      <c r="C466" s="70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3"/>
      <c r="AW466" s="6"/>
      <c r="AX466" s="5"/>
      <c r="AY466" s="5"/>
      <c r="AZ466" s="5"/>
      <c r="BA466" s="5"/>
      <c r="BB466" s="5"/>
      <c r="BC466" s="3"/>
    </row>
    <row r="467" spans="1:55" ht="12.75">
      <c r="A467" s="70"/>
      <c r="B467" s="78"/>
      <c r="C467" s="70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3"/>
      <c r="AW467" s="6"/>
      <c r="AX467" s="5"/>
      <c r="AY467" s="5"/>
      <c r="AZ467" s="5"/>
      <c r="BA467" s="5"/>
      <c r="BB467" s="5"/>
      <c r="BC467" s="3"/>
    </row>
    <row r="468" spans="1:55" ht="12.75">
      <c r="A468" s="70"/>
      <c r="B468" s="78"/>
      <c r="C468" s="70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3"/>
      <c r="AW468" s="6"/>
      <c r="AX468" s="5"/>
      <c r="AY468" s="5"/>
      <c r="AZ468" s="5"/>
      <c r="BA468" s="5"/>
      <c r="BB468" s="5"/>
      <c r="BC468" s="3"/>
    </row>
    <row r="469" spans="1:55" ht="12.75">
      <c r="A469" s="70"/>
      <c r="B469" s="78"/>
      <c r="C469" s="70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3"/>
      <c r="AW469" s="6"/>
      <c r="AX469" s="5"/>
      <c r="AY469" s="5"/>
      <c r="AZ469" s="5"/>
      <c r="BA469" s="5"/>
      <c r="BB469" s="5"/>
      <c r="BC469" s="3"/>
    </row>
    <row r="470" spans="1:55" ht="12.75">
      <c r="A470" s="70"/>
      <c r="B470" s="78"/>
      <c r="C470" s="70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3"/>
      <c r="AW470" s="6"/>
      <c r="AX470" s="5"/>
      <c r="AY470" s="5"/>
      <c r="AZ470" s="5"/>
      <c r="BA470" s="5"/>
      <c r="BB470" s="5"/>
      <c r="BC470" s="3"/>
    </row>
    <row r="471" spans="1:55" ht="12.75">
      <c r="A471" s="70"/>
      <c r="B471" s="78"/>
      <c r="C471" s="70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3"/>
      <c r="AW471" s="6"/>
      <c r="AX471" s="5"/>
      <c r="AY471" s="5"/>
      <c r="AZ471" s="5"/>
      <c r="BA471" s="5"/>
      <c r="BB471" s="5"/>
      <c r="BC471" s="3"/>
    </row>
    <row r="472" spans="1:55" ht="12.75">
      <c r="A472" s="70"/>
      <c r="B472" s="78"/>
      <c r="C472" s="70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3"/>
      <c r="AW472" s="6"/>
      <c r="AX472" s="5"/>
      <c r="AY472" s="5"/>
      <c r="AZ472" s="5"/>
      <c r="BA472" s="5"/>
      <c r="BB472" s="5"/>
      <c r="BC472" s="3"/>
    </row>
    <row r="473" spans="1:55" ht="12.75">
      <c r="A473" s="70"/>
      <c r="B473" s="78"/>
      <c r="C473" s="70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3"/>
      <c r="AW473" s="6"/>
      <c r="AX473" s="5"/>
      <c r="AY473" s="5"/>
      <c r="AZ473" s="5"/>
      <c r="BA473" s="5"/>
      <c r="BB473" s="5"/>
      <c r="BC473" s="3"/>
    </row>
    <row r="474" spans="1:55" ht="12.75">
      <c r="A474" s="70"/>
      <c r="B474" s="78"/>
      <c r="C474" s="70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3"/>
      <c r="AW474" s="6"/>
      <c r="AX474" s="5"/>
      <c r="AY474" s="5"/>
      <c r="AZ474" s="5"/>
      <c r="BA474" s="5"/>
      <c r="BB474" s="5"/>
      <c r="BC474" s="3"/>
    </row>
    <row r="475" spans="1:55" ht="12.75">
      <c r="A475" s="70"/>
      <c r="B475" s="78"/>
      <c r="C475" s="70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3"/>
      <c r="AW475" s="6"/>
      <c r="AX475" s="5"/>
      <c r="AY475" s="5"/>
      <c r="AZ475" s="5"/>
      <c r="BA475" s="5"/>
      <c r="BB475" s="5"/>
      <c r="BC475" s="3"/>
    </row>
    <row r="476" spans="1:55" ht="12.75">
      <c r="A476" s="70"/>
      <c r="B476" s="78"/>
      <c r="C476" s="70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3"/>
      <c r="AW476" s="6"/>
      <c r="AX476" s="5"/>
      <c r="AY476" s="5"/>
      <c r="AZ476" s="5"/>
      <c r="BA476" s="5"/>
      <c r="BB476" s="5"/>
      <c r="BC476" s="3"/>
    </row>
    <row r="477" spans="1:55" ht="12.75">
      <c r="A477" s="70"/>
      <c r="B477" s="78"/>
      <c r="C477" s="70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3"/>
      <c r="AW477" s="6"/>
      <c r="AX477" s="5"/>
      <c r="AY477" s="5"/>
      <c r="AZ477" s="5"/>
      <c r="BA477" s="5"/>
      <c r="BB477" s="5"/>
      <c r="BC477" s="3"/>
    </row>
    <row r="478" spans="1:55" ht="12.75">
      <c r="A478" s="70"/>
      <c r="B478" s="78"/>
      <c r="C478" s="70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3"/>
      <c r="AW478" s="6"/>
      <c r="AX478" s="5"/>
      <c r="AY478" s="5"/>
      <c r="AZ478" s="5"/>
      <c r="BA478" s="5"/>
      <c r="BB478" s="5"/>
      <c r="BC478" s="3"/>
    </row>
    <row r="479" spans="1:55" ht="12.75">
      <c r="A479" s="70"/>
      <c r="B479" s="78"/>
      <c r="C479" s="70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3"/>
      <c r="AW479" s="6"/>
      <c r="AX479" s="5"/>
      <c r="AY479" s="5"/>
      <c r="AZ479" s="5"/>
      <c r="BA479" s="5"/>
      <c r="BB479" s="5"/>
      <c r="BC479" s="3"/>
    </row>
    <row r="480" spans="1:55" ht="12.75">
      <c r="A480" s="70"/>
      <c r="B480" s="78"/>
      <c r="C480" s="70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3"/>
      <c r="AW480" s="6"/>
      <c r="AX480" s="5"/>
      <c r="AY480" s="5"/>
      <c r="AZ480" s="5"/>
      <c r="BA480" s="5"/>
      <c r="BB480" s="5"/>
      <c r="BC480" s="3"/>
    </row>
    <row r="481" spans="1:55" ht="12.75">
      <c r="A481" s="70"/>
      <c r="B481" s="78"/>
      <c r="C481" s="70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3"/>
      <c r="AW481" s="6"/>
      <c r="AX481" s="5"/>
      <c r="AY481" s="5"/>
      <c r="AZ481" s="5"/>
      <c r="BA481" s="5"/>
      <c r="BB481" s="5"/>
      <c r="BC481" s="3"/>
    </row>
    <row r="482" spans="1:55" ht="12.75">
      <c r="A482" s="70"/>
      <c r="B482" s="78"/>
      <c r="C482" s="70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3"/>
      <c r="AW482" s="6"/>
      <c r="AX482" s="5"/>
      <c r="AY482" s="5"/>
      <c r="AZ482" s="5"/>
      <c r="BA482" s="5"/>
      <c r="BB482" s="5"/>
      <c r="BC482" s="3"/>
    </row>
    <row r="483" spans="1:55" ht="12.75">
      <c r="A483" s="70"/>
      <c r="B483" s="78"/>
      <c r="C483" s="70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3"/>
      <c r="AW483" s="6"/>
      <c r="AX483" s="5"/>
      <c r="AY483" s="5"/>
      <c r="AZ483" s="5"/>
      <c r="BA483" s="5"/>
      <c r="BB483" s="5"/>
      <c r="BC483" s="3"/>
    </row>
    <row r="484" spans="1:55" ht="12.75">
      <c r="A484" s="70"/>
      <c r="B484" s="78"/>
      <c r="C484" s="70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3"/>
      <c r="AW484" s="6"/>
      <c r="AX484" s="5"/>
      <c r="AY484" s="5"/>
      <c r="AZ484" s="5"/>
      <c r="BA484" s="5"/>
      <c r="BB484" s="5"/>
      <c r="BC484" s="3"/>
    </row>
    <row r="485" spans="1:55" ht="12.75">
      <c r="A485" s="70"/>
      <c r="B485" s="78"/>
      <c r="C485" s="70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3"/>
      <c r="AW485" s="6"/>
      <c r="AX485" s="5"/>
      <c r="AY485" s="5"/>
      <c r="AZ485" s="5"/>
      <c r="BA485" s="5"/>
      <c r="BB485" s="5"/>
      <c r="BC485" s="3"/>
    </row>
    <row r="486" spans="1:55" ht="12.75">
      <c r="A486" s="70"/>
      <c r="B486" s="78"/>
      <c r="C486" s="70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3"/>
      <c r="AW486" s="6"/>
      <c r="AX486" s="5"/>
      <c r="AY486" s="5"/>
      <c r="AZ486" s="5"/>
      <c r="BA486" s="5"/>
      <c r="BB486" s="5"/>
      <c r="BC486" s="3"/>
    </row>
    <row r="487" spans="1:55" ht="12.75">
      <c r="A487" s="70"/>
      <c r="B487" s="78"/>
      <c r="C487" s="70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3"/>
      <c r="AW487" s="6"/>
      <c r="AX487" s="5"/>
      <c r="AY487" s="5"/>
      <c r="AZ487" s="5"/>
      <c r="BA487" s="5"/>
      <c r="BB487" s="5"/>
      <c r="BC487" s="3"/>
    </row>
    <row r="488" spans="1:55" ht="12.75">
      <c r="A488" s="70"/>
      <c r="B488" s="78"/>
      <c r="C488" s="70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3"/>
      <c r="AW488" s="6"/>
      <c r="AX488" s="5"/>
      <c r="AY488" s="5"/>
      <c r="AZ488" s="5"/>
      <c r="BA488" s="5"/>
      <c r="BB488" s="5"/>
      <c r="BC488" s="3"/>
    </row>
    <row r="489" spans="1:55" ht="12.75">
      <c r="A489" s="70"/>
      <c r="B489" s="78"/>
      <c r="C489" s="70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3"/>
      <c r="AW489" s="6"/>
      <c r="AX489" s="5"/>
      <c r="AY489" s="5"/>
      <c r="AZ489" s="5"/>
      <c r="BA489" s="5"/>
      <c r="BB489" s="5"/>
      <c r="BC489" s="3"/>
    </row>
    <row r="490" spans="1:55" ht="12.75">
      <c r="A490" s="70"/>
      <c r="B490" s="78"/>
      <c r="C490" s="70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3"/>
      <c r="AW490" s="6"/>
      <c r="AX490" s="5"/>
      <c r="AY490" s="5"/>
      <c r="AZ490" s="5"/>
      <c r="BA490" s="5"/>
      <c r="BB490" s="5"/>
      <c r="BC490" s="3"/>
    </row>
    <row r="491" spans="1:55" ht="12.75">
      <c r="A491" s="70"/>
      <c r="B491" s="78"/>
      <c r="C491" s="70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3"/>
      <c r="AW491" s="6"/>
      <c r="AX491" s="5"/>
      <c r="AY491" s="5"/>
      <c r="AZ491" s="5"/>
      <c r="BA491" s="5"/>
      <c r="BB491" s="5"/>
      <c r="BC491" s="3"/>
    </row>
    <row r="492" spans="1:55" ht="12.75">
      <c r="A492" s="70"/>
      <c r="B492" s="78"/>
      <c r="C492" s="70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3"/>
      <c r="AW492" s="6"/>
      <c r="AX492" s="5"/>
      <c r="AY492" s="5"/>
      <c r="AZ492" s="5"/>
      <c r="BA492" s="5"/>
      <c r="BB492" s="5"/>
      <c r="BC492" s="3"/>
    </row>
    <row r="493" spans="1:55" ht="12.75">
      <c r="A493" s="70"/>
      <c r="B493" s="78"/>
      <c r="C493" s="70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3"/>
      <c r="AW493" s="6"/>
      <c r="AX493" s="5"/>
      <c r="AY493" s="5"/>
      <c r="AZ493" s="5"/>
      <c r="BA493" s="5"/>
      <c r="BB493" s="5"/>
      <c r="BC493" s="3"/>
    </row>
    <row r="494" spans="1:55" ht="12.75">
      <c r="A494" s="70"/>
      <c r="B494" s="78"/>
      <c r="C494" s="70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3"/>
      <c r="AW494" s="6"/>
      <c r="AX494" s="5"/>
      <c r="AY494" s="5"/>
      <c r="AZ494" s="5"/>
      <c r="BA494" s="5"/>
      <c r="BB494" s="5"/>
      <c r="BC494" s="3"/>
    </row>
    <row r="495" spans="1:55" ht="12.75">
      <c r="A495" s="70"/>
      <c r="B495" s="78"/>
      <c r="C495" s="70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3"/>
      <c r="AW495" s="6"/>
      <c r="AX495" s="5"/>
      <c r="AY495" s="5"/>
      <c r="AZ495" s="5"/>
      <c r="BA495" s="5"/>
      <c r="BB495" s="5"/>
      <c r="BC495" s="3"/>
    </row>
    <row r="496" spans="1:55" ht="12.75">
      <c r="A496" s="70"/>
      <c r="B496" s="78"/>
      <c r="C496" s="70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3"/>
      <c r="AW496" s="6"/>
      <c r="AX496" s="5"/>
      <c r="AY496" s="5"/>
      <c r="AZ496" s="5"/>
      <c r="BA496" s="5"/>
      <c r="BB496" s="5"/>
      <c r="BC496" s="3"/>
    </row>
    <row r="497" spans="1:55" ht="12.75">
      <c r="A497" s="70"/>
      <c r="B497" s="78"/>
      <c r="C497" s="70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3"/>
      <c r="AW497" s="6"/>
      <c r="AX497" s="5"/>
      <c r="AY497" s="5"/>
      <c r="AZ497" s="5"/>
      <c r="BA497" s="5"/>
      <c r="BB497" s="5"/>
      <c r="BC497" s="3"/>
    </row>
    <row r="498" spans="1:55" ht="12.75">
      <c r="A498" s="70"/>
      <c r="B498" s="78"/>
      <c r="C498" s="70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3"/>
      <c r="AW498" s="6"/>
      <c r="AX498" s="5"/>
      <c r="AY498" s="5"/>
      <c r="AZ498" s="5"/>
      <c r="BA498" s="5"/>
      <c r="BB498" s="5"/>
      <c r="BC498" s="3"/>
    </row>
    <row r="499" spans="1:55" ht="12.75">
      <c r="A499" s="70"/>
      <c r="B499" s="78"/>
      <c r="C499" s="70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3"/>
      <c r="AW499" s="6"/>
      <c r="AX499" s="5"/>
      <c r="AY499" s="5"/>
      <c r="AZ499" s="5"/>
      <c r="BA499" s="5"/>
      <c r="BB499" s="5"/>
      <c r="BC499" s="3"/>
    </row>
    <row r="500" spans="1:55" ht="12.75">
      <c r="A500" s="70"/>
      <c r="B500" s="78"/>
      <c r="C500" s="70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3"/>
      <c r="AW500" s="6"/>
      <c r="AX500" s="5"/>
      <c r="AY500" s="5"/>
      <c r="AZ500" s="5"/>
      <c r="BA500" s="5"/>
      <c r="BB500" s="5"/>
      <c r="BC500" s="3"/>
    </row>
    <row r="501" spans="1:55" ht="12.75">
      <c r="A501" s="70"/>
      <c r="B501" s="78"/>
      <c r="C501" s="70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3"/>
      <c r="AW501" s="6"/>
      <c r="AX501" s="5"/>
      <c r="AY501" s="5"/>
      <c r="AZ501" s="5"/>
      <c r="BA501" s="5"/>
      <c r="BB501" s="5"/>
      <c r="BC501" s="3"/>
    </row>
    <row r="502" spans="1:55" ht="12.75">
      <c r="A502" s="70"/>
      <c r="B502" s="78"/>
      <c r="C502" s="70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3"/>
      <c r="AW502" s="6"/>
      <c r="AX502" s="5"/>
      <c r="AY502" s="5"/>
      <c r="AZ502" s="5"/>
      <c r="BA502" s="5"/>
      <c r="BB502" s="5"/>
      <c r="BC502" s="3"/>
    </row>
    <row r="503" spans="1:55" ht="12.75">
      <c r="A503" s="70"/>
      <c r="B503" s="78"/>
      <c r="C503" s="70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3"/>
      <c r="AW503" s="6"/>
      <c r="AX503" s="5"/>
      <c r="AY503" s="5"/>
      <c r="AZ503" s="5"/>
      <c r="BA503" s="5"/>
      <c r="BB503" s="5"/>
      <c r="BC503" s="3"/>
    </row>
    <row r="504" spans="1:55" ht="12.75">
      <c r="A504" s="70"/>
      <c r="B504" s="78"/>
      <c r="C504" s="70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3"/>
      <c r="AW504" s="6"/>
      <c r="AX504" s="5"/>
      <c r="AY504" s="5"/>
      <c r="AZ504" s="5"/>
      <c r="BA504" s="5"/>
      <c r="BB504" s="5"/>
      <c r="BC504" s="3"/>
    </row>
    <row r="505" spans="1:55" ht="12.75">
      <c r="A505" s="70"/>
      <c r="B505" s="78"/>
      <c r="C505" s="70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3"/>
      <c r="AW505" s="6"/>
      <c r="AX505" s="5"/>
      <c r="AY505" s="5"/>
      <c r="AZ505" s="5"/>
      <c r="BA505" s="5"/>
      <c r="BB505" s="5"/>
      <c r="BC505" s="3"/>
    </row>
    <row r="506" spans="1:55" ht="12.75">
      <c r="A506" s="70"/>
      <c r="B506" s="78"/>
      <c r="C506" s="70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3"/>
      <c r="AW506" s="6"/>
      <c r="AX506" s="5"/>
      <c r="AY506" s="5"/>
      <c r="AZ506" s="5"/>
      <c r="BA506" s="5"/>
      <c r="BB506" s="5"/>
      <c r="BC506" s="3"/>
    </row>
    <row r="507" spans="1:55" ht="12.75">
      <c r="A507" s="70"/>
      <c r="B507" s="78"/>
      <c r="C507" s="70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3"/>
      <c r="AW507" s="6"/>
      <c r="AX507" s="5"/>
      <c r="AY507" s="5"/>
      <c r="AZ507" s="5"/>
      <c r="BA507" s="5"/>
      <c r="BB507" s="5"/>
      <c r="BC507" s="3"/>
    </row>
    <row r="508" spans="1:55" ht="12.75">
      <c r="A508" s="70"/>
      <c r="B508" s="78"/>
      <c r="C508" s="70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3"/>
      <c r="AW508" s="6"/>
      <c r="AX508" s="5"/>
      <c r="AY508" s="5"/>
      <c r="AZ508" s="5"/>
      <c r="BA508" s="5"/>
      <c r="BB508" s="5"/>
      <c r="BC508" s="3"/>
    </row>
    <row r="509" spans="1:55" ht="12.75">
      <c r="A509" s="70"/>
      <c r="B509" s="78"/>
      <c r="C509" s="70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3"/>
      <c r="AW509" s="6"/>
      <c r="AX509" s="5"/>
      <c r="AY509" s="5"/>
      <c r="AZ509" s="5"/>
      <c r="BA509" s="5"/>
      <c r="BB509" s="5"/>
      <c r="BC509" s="3"/>
    </row>
    <row r="510" spans="1:55" ht="12.75">
      <c r="A510" s="70"/>
      <c r="B510" s="78"/>
      <c r="C510" s="70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3"/>
      <c r="AW510" s="6"/>
      <c r="AX510" s="5"/>
      <c r="AY510" s="5"/>
      <c r="AZ510" s="5"/>
      <c r="BA510" s="5"/>
      <c r="BB510" s="5"/>
      <c r="BC510" s="3"/>
    </row>
    <row r="511" spans="1:55" ht="12.75">
      <c r="A511" s="70"/>
      <c r="B511" s="78"/>
      <c r="C511" s="70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3"/>
      <c r="AW511" s="6"/>
      <c r="AX511" s="5"/>
      <c r="AY511" s="5"/>
      <c r="AZ511" s="5"/>
      <c r="BA511" s="5"/>
      <c r="BB511" s="5"/>
      <c r="BC511" s="3"/>
    </row>
    <row r="512" spans="1:55" ht="12.75">
      <c r="A512" s="70"/>
      <c r="B512" s="78"/>
      <c r="C512" s="70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3"/>
      <c r="AW512" s="6"/>
      <c r="AX512" s="5"/>
      <c r="AY512" s="5"/>
      <c r="AZ512" s="5"/>
      <c r="BA512" s="5"/>
      <c r="BB512" s="5"/>
      <c r="BC512" s="3"/>
    </row>
    <row r="513" spans="1:55" ht="12.75">
      <c r="A513" s="70"/>
      <c r="B513" s="78"/>
      <c r="C513" s="70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3"/>
      <c r="AW513" s="6"/>
      <c r="AX513" s="5"/>
      <c r="AY513" s="5"/>
      <c r="AZ513" s="5"/>
      <c r="BA513" s="5"/>
      <c r="BB513" s="5"/>
      <c r="BC513" s="3"/>
    </row>
    <row r="514" spans="1:55" ht="12.75">
      <c r="A514" s="70"/>
      <c r="B514" s="78"/>
      <c r="C514" s="70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3"/>
      <c r="AW514" s="6"/>
      <c r="AX514" s="5"/>
      <c r="AY514" s="5"/>
      <c r="AZ514" s="5"/>
      <c r="BA514" s="5"/>
      <c r="BB514" s="5"/>
      <c r="BC514" s="3"/>
    </row>
    <row r="515" spans="1:55" ht="12.75">
      <c r="A515" s="70"/>
      <c r="B515" s="78"/>
      <c r="C515" s="70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3"/>
      <c r="AW515" s="6"/>
      <c r="AX515" s="5"/>
      <c r="AY515" s="5"/>
      <c r="AZ515" s="5"/>
      <c r="BA515" s="5"/>
      <c r="BB515" s="5"/>
      <c r="BC515" s="3"/>
    </row>
    <row r="516" spans="1:55" ht="12.75">
      <c r="A516" s="70"/>
      <c r="B516" s="78"/>
      <c r="C516" s="70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3"/>
      <c r="AW516" s="6"/>
      <c r="AX516" s="5"/>
      <c r="AY516" s="5"/>
      <c r="AZ516" s="5"/>
      <c r="BA516" s="5"/>
      <c r="BB516" s="5"/>
      <c r="BC516" s="3"/>
    </row>
    <row r="517" spans="1:55" ht="12.75">
      <c r="A517" s="70"/>
      <c r="B517" s="78"/>
      <c r="C517" s="70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3"/>
      <c r="AW517" s="6"/>
      <c r="AX517" s="5"/>
      <c r="AY517" s="5"/>
      <c r="AZ517" s="5"/>
      <c r="BA517" s="5"/>
      <c r="BB517" s="5"/>
      <c r="BC517" s="3"/>
    </row>
    <row r="518" spans="1:55" ht="12.75">
      <c r="A518" s="70"/>
      <c r="B518" s="78"/>
      <c r="C518" s="70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3"/>
      <c r="AW518" s="6"/>
      <c r="AX518" s="5"/>
      <c r="AY518" s="5"/>
      <c r="AZ518" s="5"/>
      <c r="BA518" s="5"/>
      <c r="BB518" s="5"/>
      <c r="BC518" s="3"/>
    </row>
    <row r="519" spans="1:55" ht="12.75">
      <c r="A519" s="70"/>
      <c r="B519" s="78"/>
      <c r="C519" s="70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3"/>
      <c r="AW519" s="6"/>
      <c r="AX519" s="5"/>
      <c r="AY519" s="5"/>
      <c r="AZ519" s="5"/>
      <c r="BA519" s="5"/>
      <c r="BB519" s="5"/>
      <c r="BC519" s="3"/>
    </row>
    <row r="520" spans="1:55" ht="12.75">
      <c r="A520" s="70"/>
      <c r="B520" s="78"/>
      <c r="C520" s="70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3"/>
      <c r="AW520" s="6"/>
      <c r="AX520" s="5"/>
      <c r="AY520" s="5"/>
      <c r="AZ520" s="5"/>
      <c r="BA520" s="5"/>
      <c r="BB520" s="5"/>
      <c r="BC520" s="3"/>
    </row>
    <row r="521" spans="1:55" ht="12.75">
      <c r="A521" s="70"/>
      <c r="B521" s="78"/>
      <c r="C521" s="70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3"/>
      <c r="AW521" s="6"/>
      <c r="AX521" s="5"/>
      <c r="AY521" s="5"/>
      <c r="AZ521" s="5"/>
      <c r="BA521" s="5"/>
      <c r="BB521" s="5"/>
      <c r="BC521" s="3"/>
    </row>
    <row r="522" spans="1:55" ht="12.75">
      <c r="A522" s="70"/>
      <c r="B522" s="78"/>
      <c r="C522" s="70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3"/>
      <c r="AW522" s="6"/>
      <c r="AX522" s="5"/>
      <c r="AY522" s="5"/>
      <c r="AZ522" s="5"/>
      <c r="BA522" s="5"/>
      <c r="BB522" s="5"/>
      <c r="BC522" s="3"/>
    </row>
    <row r="523" spans="1:55" ht="12.75">
      <c r="A523" s="70"/>
      <c r="B523" s="78"/>
      <c r="C523" s="70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3"/>
      <c r="AW523" s="6"/>
      <c r="AX523" s="5"/>
      <c r="AY523" s="5"/>
      <c r="AZ523" s="5"/>
      <c r="BA523" s="5"/>
      <c r="BB523" s="5"/>
      <c r="BC523" s="3"/>
    </row>
    <row r="524" spans="1:55" ht="12.75">
      <c r="A524" s="70"/>
      <c r="B524" s="78"/>
      <c r="C524" s="70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3"/>
      <c r="AW524" s="6"/>
      <c r="AX524" s="5"/>
      <c r="AY524" s="5"/>
      <c r="AZ524" s="5"/>
      <c r="BA524" s="5"/>
      <c r="BB524" s="5"/>
      <c r="BC524" s="3"/>
    </row>
    <row r="525" spans="1:55" ht="12.75">
      <c r="A525" s="70"/>
      <c r="B525" s="78"/>
      <c r="C525" s="70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3"/>
      <c r="AW525" s="6"/>
      <c r="AX525" s="5"/>
      <c r="AY525" s="5"/>
      <c r="AZ525" s="5"/>
      <c r="BA525" s="5"/>
      <c r="BB525" s="5"/>
      <c r="BC525" s="3"/>
    </row>
    <row r="526" spans="1:55" ht="12.75">
      <c r="A526" s="70"/>
      <c r="B526" s="78"/>
      <c r="C526" s="70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3"/>
      <c r="AW526" s="6"/>
      <c r="AX526" s="5"/>
      <c r="AY526" s="5"/>
      <c r="AZ526" s="5"/>
      <c r="BA526" s="5"/>
      <c r="BB526" s="5"/>
      <c r="BC526" s="3"/>
    </row>
    <row r="527" spans="1:55" ht="12.75">
      <c r="A527" s="70"/>
      <c r="B527" s="78"/>
      <c r="C527" s="70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3"/>
      <c r="AW527" s="6"/>
      <c r="AX527" s="5"/>
      <c r="AY527" s="5"/>
      <c r="AZ527" s="5"/>
      <c r="BA527" s="5"/>
      <c r="BB527" s="5"/>
      <c r="BC527" s="3"/>
    </row>
    <row r="528" spans="1:55" ht="12.75">
      <c r="A528" s="70"/>
      <c r="B528" s="78"/>
      <c r="C528" s="70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3"/>
      <c r="AW528" s="6"/>
      <c r="AX528" s="5"/>
      <c r="AY528" s="5"/>
      <c r="AZ528" s="5"/>
      <c r="BA528" s="5"/>
      <c r="BB528" s="5"/>
      <c r="BC528" s="3"/>
    </row>
    <row r="529" spans="1:55" ht="12.75">
      <c r="A529" s="70"/>
      <c r="B529" s="78"/>
      <c r="C529" s="70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3"/>
      <c r="AW529" s="6"/>
      <c r="AX529" s="5"/>
      <c r="AY529" s="5"/>
      <c r="AZ529" s="5"/>
      <c r="BA529" s="5"/>
      <c r="BB529" s="5"/>
      <c r="BC529" s="3"/>
    </row>
    <row r="530" spans="1:55" ht="12.75">
      <c r="A530" s="70"/>
      <c r="B530" s="78"/>
      <c r="C530" s="70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3"/>
      <c r="AW530" s="6"/>
      <c r="AX530" s="5"/>
      <c r="AY530" s="5"/>
      <c r="AZ530" s="5"/>
      <c r="BA530" s="5"/>
      <c r="BB530" s="5"/>
      <c r="BC530" s="3"/>
    </row>
    <row r="531" spans="1:55" ht="12.75">
      <c r="A531" s="70"/>
      <c r="B531" s="78"/>
      <c r="C531" s="70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3"/>
      <c r="AW531" s="6"/>
      <c r="AX531" s="5"/>
      <c r="AY531" s="5"/>
      <c r="AZ531" s="5"/>
      <c r="BA531" s="5"/>
      <c r="BB531" s="5"/>
      <c r="BC531" s="3"/>
    </row>
    <row r="532" spans="1:55" ht="12.75">
      <c r="A532" s="70"/>
      <c r="B532" s="78"/>
      <c r="C532" s="70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3"/>
      <c r="AW532" s="6"/>
      <c r="AX532" s="5"/>
      <c r="AY532" s="5"/>
      <c r="AZ532" s="5"/>
      <c r="BA532" s="5"/>
      <c r="BB532" s="5"/>
      <c r="BC532" s="3"/>
    </row>
    <row r="533" spans="1:55" ht="12.75">
      <c r="A533" s="70"/>
      <c r="B533" s="78"/>
      <c r="C533" s="70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3"/>
      <c r="AW533" s="6"/>
      <c r="AX533" s="5"/>
      <c r="AY533" s="5"/>
      <c r="AZ533" s="5"/>
      <c r="BA533" s="5"/>
      <c r="BB533" s="5"/>
      <c r="BC533" s="3"/>
    </row>
    <row r="534" spans="1:55" ht="12.75">
      <c r="A534" s="70"/>
      <c r="B534" s="78"/>
      <c r="C534" s="70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3"/>
      <c r="AW534" s="6"/>
      <c r="AX534" s="5"/>
      <c r="AY534" s="5"/>
      <c r="AZ534" s="5"/>
      <c r="BA534" s="5"/>
      <c r="BB534" s="5"/>
      <c r="BC534" s="3"/>
    </row>
    <row r="535" spans="1:55" ht="12.75">
      <c r="A535" s="70"/>
      <c r="B535" s="78"/>
      <c r="C535" s="70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3"/>
      <c r="AW535" s="6"/>
      <c r="AX535" s="5"/>
      <c r="AY535" s="5"/>
      <c r="AZ535" s="5"/>
      <c r="BA535" s="5"/>
      <c r="BB535" s="5"/>
      <c r="BC535" s="3"/>
    </row>
    <row r="536" spans="1:55" ht="12.75">
      <c r="A536" s="70"/>
      <c r="B536" s="78"/>
      <c r="C536" s="70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3"/>
      <c r="AW536" s="6"/>
      <c r="AX536" s="5"/>
      <c r="AY536" s="5"/>
      <c r="AZ536" s="5"/>
      <c r="BA536" s="5"/>
      <c r="BB536" s="5"/>
      <c r="BC536" s="3"/>
    </row>
    <row r="537" spans="1:55" ht="12.75">
      <c r="A537" s="70"/>
      <c r="B537" s="78"/>
      <c r="C537" s="70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3"/>
      <c r="AW537" s="6"/>
      <c r="AX537" s="5"/>
      <c r="AY537" s="5"/>
      <c r="AZ537" s="5"/>
      <c r="BA537" s="5"/>
      <c r="BB537" s="5"/>
      <c r="BC537" s="3"/>
    </row>
    <row r="538" spans="1:55" ht="12.75">
      <c r="A538" s="70"/>
      <c r="B538" s="78"/>
      <c r="C538" s="70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3"/>
      <c r="AW538" s="6"/>
      <c r="AX538" s="5"/>
      <c r="AY538" s="5"/>
      <c r="AZ538" s="5"/>
      <c r="BA538" s="5"/>
      <c r="BB538" s="5"/>
      <c r="BC538" s="3"/>
    </row>
    <row r="539" spans="1:55" ht="12.75">
      <c r="A539" s="70"/>
      <c r="B539" s="78"/>
      <c r="C539" s="70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3"/>
      <c r="AW539" s="6"/>
      <c r="AX539" s="5"/>
      <c r="AY539" s="5"/>
      <c r="AZ539" s="5"/>
      <c r="BA539" s="5"/>
      <c r="BB539" s="5"/>
      <c r="BC539" s="3"/>
    </row>
    <row r="540" spans="1:55" ht="12.75">
      <c r="A540" s="70"/>
      <c r="B540" s="78"/>
      <c r="C540" s="70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3"/>
      <c r="AW540" s="6"/>
      <c r="AX540" s="5"/>
      <c r="AY540" s="5"/>
      <c r="AZ540" s="5"/>
      <c r="BA540" s="5"/>
      <c r="BB540" s="5"/>
      <c r="BC540" s="3"/>
    </row>
    <row r="541" spans="1:55" ht="12.75">
      <c r="A541" s="70"/>
      <c r="B541" s="78"/>
      <c r="C541" s="70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3"/>
      <c r="AW541" s="6"/>
      <c r="AX541" s="5"/>
      <c r="AY541" s="5"/>
      <c r="AZ541" s="5"/>
      <c r="BA541" s="5"/>
      <c r="BB541" s="5"/>
      <c r="BC541" s="3"/>
    </row>
    <row r="542" spans="1:55" ht="12.75">
      <c r="A542" s="70"/>
      <c r="B542" s="78"/>
      <c r="C542" s="70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3"/>
      <c r="AW542" s="6"/>
      <c r="AX542" s="5"/>
      <c r="AY542" s="5"/>
      <c r="AZ542" s="5"/>
      <c r="BA542" s="5"/>
      <c r="BB542" s="5"/>
      <c r="BC542" s="3"/>
    </row>
    <row r="543" spans="1:55" ht="12.75">
      <c r="A543" s="70"/>
      <c r="B543" s="78"/>
      <c r="C543" s="70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3"/>
      <c r="AW543" s="6"/>
      <c r="AX543" s="5"/>
      <c r="AY543" s="5"/>
      <c r="AZ543" s="5"/>
      <c r="BA543" s="5"/>
      <c r="BB543" s="5"/>
      <c r="BC543" s="3"/>
    </row>
    <row r="544" spans="1:55" ht="12.75">
      <c r="A544" s="70"/>
      <c r="B544" s="78"/>
      <c r="C544" s="70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3"/>
      <c r="AW544" s="6"/>
      <c r="AX544" s="5"/>
      <c r="AY544" s="5"/>
      <c r="AZ544" s="5"/>
      <c r="BA544" s="5"/>
      <c r="BB544" s="5"/>
      <c r="BC544" s="3"/>
    </row>
    <row r="545" spans="1:55" ht="12.75">
      <c r="A545" s="70"/>
      <c r="B545" s="78"/>
      <c r="C545" s="70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3"/>
      <c r="AW545" s="6"/>
      <c r="AX545" s="5"/>
      <c r="AY545" s="5"/>
      <c r="AZ545" s="5"/>
      <c r="BA545" s="5"/>
      <c r="BB545" s="5"/>
      <c r="BC545" s="3"/>
    </row>
    <row r="546" spans="1:55" ht="12.75">
      <c r="A546" s="70"/>
      <c r="B546" s="78"/>
      <c r="C546" s="70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3"/>
      <c r="AW546" s="6"/>
      <c r="AX546" s="5"/>
      <c r="AY546" s="5"/>
      <c r="AZ546" s="5"/>
      <c r="BA546" s="5"/>
      <c r="BB546" s="5"/>
      <c r="BC546" s="3"/>
    </row>
    <row r="547" spans="1:55" ht="12.75">
      <c r="A547" s="70"/>
      <c r="B547" s="78"/>
      <c r="C547" s="70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3"/>
      <c r="AW547" s="6"/>
      <c r="AX547" s="5"/>
      <c r="AY547" s="5"/>
      <c r="AZ547" s="5"/>
      <c r="BA547" s="5"/>
      <c r="BB547" s="5"/>
      <c r="BC547" s="3"/>
    </row>
    <row r="548" spans="1:55" ht="12.75">
      <c r="A548" s="70"/>
      <c r="B548" s="78"/>
      <c r="C548" s="70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3"/>
      <c r="AW548" s="6"/>
      <c r="AX548" s="5"/>
      <c r="AY548" s="5"/>
      <c r="AZ548" s="5"/>
      <c r="BA548" s="5"/>
      <c r="BB548" s="5"/>
      <c r="BC548" s="3"/>
    </row>
    <row r="549" spans="1:55" ht="12.75">
      <c r="A549" s="70"/>
      <c r="B549" s="78"/>
      <c r="C549" s="70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3"/>
      <c r="AW549" s="6"/>
      <c r="AX549" s="5"/>
      <c r="AY549" s="5"/>
      <c r="AZ549" s="5"/>
      <c r="BA549" s="5"/>
      <c r="BB549" s="5"/>
      <c r="BC549" s="3"/>
    </row>
    <row r="550" spans="1:55" ht="12.75">
      <c r="A550" s="70"/>
      <c r="B550" s="78"/>
      <c r="C550" s="70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3"/>
      <c r="AW550" s="6"/>
      <c r="AX550" s="5"/>
      <c r="AY550" s="5"/>
      <c r="AZ550" s="5"/>
      <c r="BA550" s="5"/>
      <c r="BB550" s="5"/>
      <c r="BC550" s="3"/>
    </row>
    <row r="551" spans="1:55" ht="12.75">
      <c r="A551" s="70"/>
      <c r="B551" s="78"/>
      <c r="C551" s="70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3"/>
      <c r="AW551" s="6"/>
      <c r="AX551" s="5"/>
      <c r="AY551" s="5"/>
      <c r="AZ551" s="5"/>
      <c r="BA551" s="5"/>
      <c r="BB551" s="5"/>
      <c r="BC551" s="3"/>
    </row>
    <row r="552" spans="1:55" ht="12.75">
      <c r="A552" s="70"/>
      <c r="B552" s="78"/>
      <c r="C552" s="70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3"/>
      <c r="AW552" s="6"/>
      <c r="AX552" s="5"/>
      <c r="AY552" s="5"/>
      <c r="AZ552" s="5"/>
      <c r="BA552" s="5"/>
      <c r="BB552" s="5"/>
      <c r="BC552" s="3"/>
    </row>
    <row r="553" spans="1:55" ht="12.75">
      <c r="A553" s="70"/>
      <c r="B553" s="78"/>
      <c r="C553" s="70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3"/>
      <c r="AW553" s="6"/>
      <c r="AX553" s="5"/>
      <c r="AY553" s="5"/>
      <c r="AZ553" s="5"/>
      <c r="BA553" s="5"/>
      <c r="BB553" s="5"/>
      <c r="BC553" s="3"/>
    </row>
    <row r="554" spans="1:55" ht="12.75">
      <c r="A554" s="70"/>
      <c r="B554" s="78"/>
      <c r="C554" s="70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3"/>
      <c r="AW554" s="6"/>
      <c r="AX554" s="5"/>
      <c r="AY554" s="5"/>
      <c r="AZ554" s="5"/>
      <c r="BA554" s="5"/>
      <c r="BB554" s="5"/>
      <c r="BC554" s="3"/>
    </row>
    <row r="555" spans="1:55" ht="12.75">
      <c r="A555" s="70"/>
      <c r="B555" s="78"/>
      <c r="C555" s="70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3"/>
      <c r="AW555" s="6"/>
      <c r="AX555" s="5"/>
      <c r="AY555" s="5"/>
      <c r="AZ555" s="5"/>
      <c r="BA555" s="5"/>
      <c r="BB555" s="5"/>
      <c r="BC555" s="3"/>
    </row>
    <row r="556" spans="1:55" ht="12.75">
      <c r="A556" s="70"/>
      <c r="B556" s="78"/>
      <c r="C556" s="70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3"/>
      <c r="AW556" s="6"/>
      <c r="AX556" s="5"/>
      <c r="AY556" s="5"/>
      <c r="AZ556" s="5"/>
      <c r="BA556" s="5"/>
      <c r="BB556" s="5"/>
      <c r="BC556" s="3"/>
    </row>
    <row r="557" spans="1:55" ht="12.75">
      <c r="A557" s="70"/>
      <c r="B557" s="78"/>
      <c r="C557" s="70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3"/>
      <c r="AW557" s="6"/>
      <c r="AX557" s="5"/>
      <c r="AY557" s="5"/>
      <c r="AZ557" s="5"/>
      <c r="BA557" s="5"/>
      <c r="BB557" s="5"/>
      <c r="BC557" s="3"/>
    </row>
    <row r="558" spans="1:55" ht="12.75">
      <c r="A558" s="70"/>
      <c r="B558" s="78"/>
      <c r="C558" s="70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3"/>
      <c r="AW558" s="6"/>
      <c r="AX558" s="5"/>
      <c r="AY558" s="5"/>
      <c r="AZ558" s="5"/>
      <c r="BA558" s="5"/>
      <c r="BB558" s="5"/>
      <c r="BC558" s="3"/>
    </row>
    <row r="559" spans="1:55" ht="12.75">
      <c r="A559" s="70"/>
      <c r="B559" s="78"/>
      <c r="C559" s="70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3"/>
      <c r="AW559" s="6"/>
      <c r="AX559" s="5"/>
      <c r="AY559" s="5"/>
      <c r="AZ559" s="5"/>
      <c r="BA559" s="5"/>
      <c r="BB559" s="5"/>
      <c r="BC559" s="3"/>
    </row>
    <row r="560" spans="1:55" ht="12.75">
      <c r="A560" s="70"/>
      <c r="B560" s="78"/>
      <c r="C560" s="70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3"/>
      <c r="AW560" s="6"/>
      <c r="AX560" s="5"/>
      <c r="AY560" s="5"/>
      <c r="AZ560" s="5"/>
      <c r="BA560" s="5"/>
      <c r="BB560" s="5"/>
      <c r="BC560" s="3"/>
    </row>
    <row r="561" spans="1:55" ht="12.75">
      <c r="A561" s="70"/>
      <c r="B561" s="78"/>
      <c r="C561" s="70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3"/>
      <c r="AW561" s="6"/>
      <c r="AX561" s="5"/>
      <c r="AY561" s="5"/>
      <c r="AZ561" s="5"/>
      <c r="BA561" s="5"/>
      <c r="BB561" s="5"/>
      <c r="BC561" s="3"/>
    </row>
    <row r="562" spans="1:55" ht="12.75">
      <c r="A562" s="70"/>
      <c r="B562" s="78"/>
      <c r="C562" s="70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3"/>
      <c r="AW562" s="6"/>
      <c r="AX562" s="5"/>
      <c r="AY562" s="5"/>
      <c r="AZ562" s="5"/>
      <c r="BA562" s="5"/>
      <c r="BB562" s="5"/>
      <c r="BC562" s="3"/>
    </row>
    <row r="563" spans="1:55" ht="12.75">
      <c r="A563" s="70"/>
      <c r="B563" s="78"/>
      <c r="C563" s="70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3"/>
      <c r="AW563" s="6"/>
      <c r="AX563" s="5"/>
      <c r="AY563" s="5"/>
      <c r="AZ563" s="5"/>
      <c r="BA563" s="5"/>
      <c r="BB563" s="5"/>
      <c r="BC563" s="3"/>
    </row>
    <row r="564" spans="1:55" ht="12.75">
      <c r="A564" s="70"/>
      <c r="B564" s="78"/>
      <c r="C564" s="70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3"/>
      <c r="AW564" s="6"/>
      <c r="AX564" s="5"/>
      <c r="AY564" s="5"/>
      <c r="AZ564" s="5"/>
      <c r="BA564" s="5"/>
      <c r="BB564" s="5"/>
      <c r="BC564" s="3"/>
    </row>
    <row r="565" spans="1:55" ht="12.75">
      <c r="A565" s="70"/>
      <c r="B565" s="78"/>
      <c r="C565" s="70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3"/>
      <c r="AW565" s="6"/>
      <c r="AX565" s="5"/>
      <c r="AY565" s="5"/>
      <c r="AZ565" s="5"/>
      <c r="BA565" s="5"/>
      <c r="BB565" s="5"/>
      <c r="BC565" s="3"/>
    </row>
    <row r="566" spans="1:55" ht="12.75">
      <c r="A566" s="70"/>
      <c r="B566" s="78"/>
      <c r="C566" s="70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3"/>
      <c r="AW566" s="6"/>
      <c r="AX566" s="5"/>
      <c r="AY566" s="5"/>
      <c r="AZ566" s="5"/>
      <c r="BA566" s="5"/>
      <c r="BB566" s="5"/>
      <c r="BC566" s="3"/>
    </row>
    <row r="567" spans="1:55" ht="12.75">
      <c r="A567" s="70"/>
      <c r="B567" s="78"/>
      <c r="C567" s="70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3"/>
      <c r="AW567" s="6"/>
      <c r="AX567" s="5"/>
      <c r="AY567" s="5"/>
      <c r="AZ567" s="5"/>
      <c r="BA567" s="5"/>
      <c r="BB567" s="5"/>
      <c r="BC567" s="3"/>
    </row>
    <row r="568" spans="1:55" ht="12.75">
      <c r="A568" s="70"/>
      <c r="B568" s="78"/>
      <c r="C568" s="70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3"/>
      <c r="AW568" s="6"/>
      <c r="AX568" s="5"/>
      <c r="AY568" s="5"/>
      <c r="AZ568" s="5"/>
      <c r="BA568" s="5"/>
      <c r="BB568" s="5"/>
      <c r="BC568" s="3"/>
    </row>
    <row r="569" spans="1:55" ht="12.75">
      <c r="A569" s="70"/>
      <c r="B569" s="78"/>
      <c r="C569" s="70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3"/>
      <c r="AW569" s="6"/>
      <c r="AX569" s="5"/>
      <c r="AY569" s="5"/>
      <c r="AZ569" s="5"/>
      <c r="BA569" s="5"/>
      <c r="BB569" s="5"/>
      <c r="BC569" s="3"/>
    </row>
    <row r="570" spans="1:55" ht="12.75">
      <c r="A570" s="70"/>
      <c r="B570" s="78"/>
      <c r="C570" s="70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3"/>
      <c r="AW570" s="6"/>
      <c r="AX570" s="5"/>
      <c r="AY570" s="5"/>
      <c r="AZ570" s="5"/>
      <c r="BA570" s="5"/>
      <c r="BB570" s="5"/>
      <c r="BC570" s="3"/>
    </row>
    <row r="571" spans="1:55" ht="12.75">
      <c r="A571" s="70"/>
      <c r="B571" s="78"/>
      <c r="C571" s="70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3"/>
      <c r="AW571" s="6"/>
      <c r="AX571" s="5"/>
      <c r="AY571" s="5"/>
      <c r="AZ571" s="5"/>
      <c r="BA571" s="5"/>
      <c r="BB571" s="5"/>
      <c r="BC571" s="3"/>
    </row>
    <row r="572" spans="1:55" ht="12.75">
      <c r="A572" s="70"/>
      <c r="B572" s="78"/>
      <c r="C572" s="70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3"/>
      <c r="AW572" s="6"/>
      <c r="AX572" s="5"/>
      <c r="AY572" s="5"/>
      <c r="AZ572" s="5"/>
      <c r="BA572" s="5"/>
      <c r="BB572" s="5"/>
      <c r="BC572" s="3"/>
    </row>
    <row r="573" spans="1:55" ht="12.75">
      <c r="A573" s="70"/>
      <c r="B573" s="78"/>
      <c r="C573" s="70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3"/>
      <c r="AW573" s="6"/>
      <c r="AX573" s="5"/>
      <c r="AY573" s="5"/>
      <c r="AZ573" s="5"/>
      <c r="BA573" s="5"/>
      <c r="BB573" s="5"/>
      <c r="BC573" s="3"/>
    </row>
    <row r="574" spans="1:55" ht="12.75">
      <c r="A574" s="70"/>
      <c r="B574" s="78"/>
      <c r="C574" s="70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3"/>
      <c r="AW574" s="6"/>
      <c r="AX574" s="5"/>
      <c r="AY574" s="5"/>
      <c r="AZ574" s="5"/>
      <c r="BA574" s="5"/>
      <c r="BB574" s="5"/>
      <c r="BC574" s="3"/>
    </row>
    <row r="575" spans="1:55" ht="12.75">
      <c r="A575" s="70"/>
      <c r="B575" s="78"/>
      <c r="C575" s="70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3"/>
      <c r="AW575" s="6"/>
      <c r="AX575" s="5"/>
      <c r="AY575" s="5"/>
      <c r="AZ575" s="5"/>
      <c r="BA575" s="5"/>
      <c r="BB575" s="5"/>
      <c r="BC575" s="3"/>
    </row>
    <row r="576" spans="1:55" ht="12.75">
      <c r="A576" s="70"/>
      <c r="B576" s="78"/>
      <c r="C576" s="70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3"/>
      <c r="AW576" s="6"/>
      <c r="AX576" s="5"/>
      <c r="AY576" s="5"/>
      <c r="AZ576" s="5"/>
      <c r="BA576" s="5"/>
      <c r="BB576" s="5"/>
      <c r="BC576" s="3"/>
    </row>
    <row r="577" spans="1:55" ht="12.75">
      <c r="A577" s="70"/>
      <c r="B577" s="78"/>
      <c r="C577" s="70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3"/>
      <c r="AW577" s="6"/>
      <c r="AX577" s="5"/>
      <c r="AY577" s="5"/>
      <c r="AZ577" s="5"/>
      <c r="BA577" s="5"/>
      <c r="BB577" s="5"/>
      <c r="BC577" s="3"/>
    </row>
    <row r="578" spans="1:55" ht="12.75">
      <c r="A578" s="70"/>
      <c r="B578" s="78"/>
      <c r="C578" s="70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3"/>
      <c r="AW578" s="6"/>
      <c r="AX578" s="5"/>
      <c r="AY578" s="5"/>
      <c r="AZ578" s="5"/>
      <c r="BA578" s="5"/>
      <c r="BB578" s="5"/>
      <c r="BC578" s="3"/>
    </row>
    <row r="579" spans="1:55" ht="12.75">
      <c r="A579" s="70"/>
      <c r="B579" s="78"/>
      <c r="C579" s="70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3"/>
      <c r="AW579" s="6"/>
      <c r="AX579" s="5"/>
      <c r="AY579" s="5"/>
      <c r="AZ579" s="5"/>
      <c r="BA579" s="5"/>
      <c r="BB579" s="5"/>
      <c r="BC579" s="3"/>
    </row>
    <row r="580" spans="1:55" ht="12.75">
      <c r="A580" s="70"/>
      <c r="B580" s="78"/>
      <c r="C580" s="70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3"/>
      <c r="AW580" s="6"/>
      <c r="AX580" s="5"/>
      <c r="AY580" s="5"/>
      <c r="AZ580" s="5"/>
      <c r="BA580" s="5"/>
      <c r="BB580" s="5"/>
      <c r="BC580" s="3"/>
    </row>
    <row r="581" spans="1:55" ht="12.75">
      <c r="A581" s="70"/>
      <c r="B581" s="78"/>
      <c r="C581" s="70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3"/>
      <c r="AW581" s="6"/>
      <c r="AX581" s="5"/>
      <c r="AY581" s="5"/>
      <c r="AZ581" s="5"/>
      <c r="BA581" s="5"/>
      <c r="BB581" s="5"/>
      <c r="BC581" s="3"/>
    </row>
    <row r="582" spans="1:55" ht="12.75">
      <c r="A582" s="70"/>
      <c r="B582" s="78"/>
      <c r="C582" s="70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3"/>
      <c r="AW582" s="6"/>
      <c r="AX582" s="5"/>
      <c r="AY582" s="5"/>
      <c r="AZ582" s="5"/>
      <c r="BA582" s="5"/>
      <c r="BB582" s="5"/>
      <c r="BC582" s="3"/>
    </row>
    <row r="583" spans="1:55" ht="12.75">
      <c r="A583" s="70"/>
      <c r="B583" s="78"/>
      <c r="C583" s="70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3"/>
      <c r="AW583" s="6"/>
      <c r="AX583" s="5"/>
      <c r="AY583" s="5"/>
      <c r="AZ583" s="5"/>
      <c r="BA583" s="5"/>
      <c r="BB583" s="5"/>
      <c r="BC583" s="3"/>
    </row>
    <row r="584" spans="1:55" ht="12.75">
      <c r="A584" s="70"/>
      <c r="B584" s="78"/>
      <c r="C584" s="70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3"/>
      <c r="AW584" s="6"/>
      <c r="AX584" s="5"/>
      <c r="AY584" s="5"/>
      <c r="AZ584" s="5"/>
      <c r="BA584" s="5"/>
      <c r="BB584" s="5"/>
      <c r="BC584" s="3"/>
    </row>
    <row r="585" spans="1:55" ht="12.75">
      <c r="A585" s="70"/>
      <c r="B585" s="78"/>
      <c r="C585" s="70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3"/>
      <c r="AW585" s="6"/>
      <c r="AX585" s="5"/>
      <c r="AY585" s="5"/>
      <c r="AZ585" s="5"/>
      <c r="BA585" s="5"/>
      <c r="BB585" s="5"/>
      <c r="BC585" s="3"/>
    </row>
    <row r="586" spans="1:55" ht="12.75">
      <c r="A586" s="70"/>
      <c r="B586" s="78"/>
      <c r="C586" s="70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3"/>
      <c r="AW586" s="6"/>
      <c r="AX586" s="5"/>
      <c r="AY586" s="5"/>
      <c r="AZ586" s="5"/>
      <c r="BA586" s="5"/>
      <c r="BB586" s="5"/>
      <c r="BC586" s="3"/>
    </row>
    <row r="587" spans="1:55" ht="12.75">
      <c r="A587" s="70"/>
      <c r="B587" s="78"/>
      <c r="C587" s="70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3"/>
      <c r="AW587" s="6"/>
      <c r="AX587" s="5"/>
      <c r="AY587" s="5"/>
      <c r="AZ587" s="5"/>
      <c r="BA587" s="5"/>
      <c r="BB587" s="5"/>
      <c r="BC587" s="3"/>
    </row>
    <row r="588" spans="1:55" ht="12.75">
      <c r="A588" s="70"/>
      <c r="B588" s="78"/>
      <c r="C588" s="70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3"/>
      <c r="AW588" s="6"/>
      <c r="AX588" s="5"/>
      <c r="AY588" s="5"/>
      <c r="AZ588" s="5"/>
      <c r="BA588" s="5"/>
      <c r="BB588" s="5"/>
      <c r="BC588" s="3"/>
    </row>
    <row r="589" spans="1:55" ht="12.75">
      <c r="A589" s="70"/>
      <c r="B589" s="78"/>
      <c r="C589" s="70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3"/>
      <c r="AW589" s="6"/>
      <c r="AX589" s="5"/>
      <c r="AY589" s="5"/>
      <c r="AZ589" s="5"/>
      <c r="BA589" s="5"/>
      <c r="BB589" s="5"/>
      <c r="BC589" s="3"/>
    </row>
    <row r="590" spans="1:55" ht="12.75">
      <c r="A590" s="70"/>
      <c r="B590" s="78"/>
      <c r="C590" s="70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3"/>
      <c r="AW590" s="6"/>
      <c r="AX590" s="5"/>
      <c r="AY590" s="5"/>
      <c r="AZ590" s="5"/>
      <c r="BA590" s="5"/>
      <c r="BB590" s="5"/>
      <c r="BC590" s="3"/>
    </row>
    <row r="591" spans="1:55" ht="12.75">
      <c r="A591" s="70"/>
      <c r="B591" s="78"/>
      <c r="C591" s="70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3"/>
      <c r="AW591" s="6"/>
      <c r="AX591" s="5"/>
      <c r="AY591" s="5"/>
      <c r="AZ591" s="5"/>
      <c r="BA591" s="5"/>
      <c r="BB591" s="5"/>
      <c r="BC591" s="3"/>
    </row>
    <row r="592" spans="1:55" ht="12.75">
      <c r="A592" s="70"/>
      <c r="B592" s="78"/>
      <c r="C592" s="70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3"/>
      <c r="AW592" s="6"/>
      <c r="AX592" s="5"/>
      <c r="AY592" s="5"/>
      <c r="AZ592" s="5"/>
      <c r="BA592" s="5"/>
      <c r="BB592" s="5"/>
      <c r="BC592" s="3"/>
    </row>
    <row r="593" spans="1:55" ht="12.75">
      <c r="A593" s="70"/>
      <c r="B593" s="78"/>
      <c r="C593" s="70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3"/>
      <c r="AW593" s="6"/>
      <c r="AX593" s="5"/>
      <c r="AY593" s="5"/>
      <c r="AZ593" s="5"/>
      <c r="BA593" s="5"/>
      <c r="BB593" s="5"/>
      <c r="BC593" s="3"/>
    </row>
    <row r="594" spans="1:55" ht="12.75">
      <c r="A594" s="70"/>
      <c r="B594" s="78"/>
      <c r="C594" s="70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3"/>
      <c r="AW594" s="6"/>
      <c r="AX594" s="5"/>
      <c r="AY594" s="5"/>
      <c r="AZ594" s="5"/>
      <c r="BA594" s="5"/>
      <c r="BB594" s="5"/>
      <c r="BC594" s="3"/>
    </row>
    <row r="595" spans="1:55" ht="12.75">
      <c r="A595" s="70"/>
      <c r="B595" s="78"/>
      <c r="C595" s="70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3"/>
      <c r="AW595" s="6"/>
      <c r="AX595" s="5"/>
      <c r="AY595" s="5"/>
      <c r="AZ595" s="5"/>
      <c r="BA595" s="5"/>
      <c r="BB595" s="5"/>
      <c r="BC595" s="3"/>
    </row>
    <row r="596" spans="1:55" ht="12.75">
      <c r="A596" s="70"/>
      <c r="B596" s="78"/>
      <c r="C596" s="70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3"/>
      <c r="AW596" s="6"/>
      <c r="AX596" s="5"/>
      <c r="AY596" s="5"/>
      <c r="AZ596" s="5"/>
      <c r="BA596" s="5"/>
      <c r="BB596" s="5"/>
      <c r="BC596" s="3"/>
    </row>
    <row r="597" spans="1:55" ht="12.75">
      <c r="A597" s="70"/>
      <c r="B597" s="78"/>
      <c r="C597" s="70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3"/>
      <c r="AW597" s="6"/>
      <c r="AX597" s="5"/>
      <c r="AY597" s="5"/>
      <c r="AZ597" s="5"/>
      <c r="BA597" s="5"/>
      <c r="BB597" s="5"/>
      <c r="BC597" s="3"/>
    </row>
    <row r="598" spans="1:55" ht="12.75">
      <c r="A598" s="70"/>
      <c r="B598" s="78"/>
      <c r="C598" s="70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3"/>
      <c r="AW598" s="6"/>
      <c r="AX598" s="5"/>
      <c r="AY598" s="5"/>
      <c r="AZ598" s="5"/>
      <c r="BA598" s="5"/>
      <c r="BB598" s="5"/>
      <c r="BC598" s="3"/>
    </row>
    <row r="599" spans="1:55" ht="12.75">
      <c r="A599" s="70"/>
      <c r="B599" s="78"/>
      <c r="C599" s="70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3"/>
      <c r="AW599" s="6"/>
      <c r="AX599" s="5"/>
      <c r="AY599" s="5"/>
      <c r="AZ599" s="5"/>
      <c r="BA599" s="5"/>
      <c r="BB599" s="5"/>
      <c r="BC599" s="3"/>
    </row>
    <row r="600" spans="1:55" ht="12.75">
      <c r="A600" s="70"/>
      <c r="B600" s="78"/>
      <c r="C600" s="70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3"/>
      <c r="AW600" s="6"/>
      <c r="AX600" s="5"/>
      <c r="AY600" s="5"/>
      <c r="AZ600" s="5"/>
      <c r="BA600" s="5"/>
      <c r="BB600" s="5"/>
      <c r="BC600" s="3"/>
    </row>
    <row r="601" spans="1:55" ht="12.75">
      <c r="A601" s="70"/>
      <c r="B601" s="78"/>
      <c r="C601" s="70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3"/>
      <c r="AW601" s="6"/>
      <c r="AX601" s="5"/>
      <c r="AY601" s="5"/>
      <c r="AZ601" s="5"/>
      <c r="BA601" s="5"/>
      <c r="BB601" s="5"/>
      <c r="BC601" s="3"/>
    </row>
    <row r="602" spans="1:55" ht="12.75">
      <c r="A602" s="70"/>
      <c r="B602" s="78"/>
      <c r="C602" s="70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3"/>
      <c r="AW602" s="6"/>
      <c r="AX602" s="5"/>
      <c r="AY602" s="5"/>
      <c r="AZ602" s="5"/>
      <c r="BA602" s="5"/>
      <c r="BB602" s="5"/>
      <c r="BC602" s="3"/>
    </row>
    <row r="603" spans="1:55" ht="12.75">
      <c r="A603" s="70"/>
      <c r="B603" s="78"/>
      <c r="C603" s="70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3"/>
      <c r="AW603" s="6"/>
      <c r="AX603" s="5"/>
      <c r="AY603" s="5"/>
      <c r="AZ603" s="5"/>
      <c r="BA603" s="5"/>
      <c r="BB603" s="5"/>
      <c r="BC603" s="3"/>
    </row>
    <row r="604" spans="1:55" ht="12.75">
      <c r="A604" s="70"/>
      <c r="B604" s="78"/>
      <c r="C604" s="70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3"/>
      <c r="AW604" s="6"/>
      <c r="AX604" s="5"/>
      <c r="AY604" s="5"/>
      <c r="AZ604" s="5"/>
      <c r="BA604" s="5"/>
      <c r="BB604" s="5"/>
      <c r="BC604" s="3"/>
    </row>
    <row r="605" spans="1:55" ht="12.75">
      <c r="A605" s="70"/>
      <c r="B605" s="78"/>
      <c r="C605" s="70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3"/>
      <c r="AW605" s="6"/>
      <c r="AX605" s="5"/>
      <c r="AY605" s="5"/>
      <c r="AZ605" s="5"/>
      <c r="BA605" s="5"/>
      <c r="BB605" s="5"/>
      <c r="BC605" s="3"/>
    </row>
    <row r="606" spans="1:55" ht="12.75">
      <c r="A606" s="70"/>
      <c r="B606" s="78"/>
      <c r="C606" s="70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3"/>
      <c r="AW606" s="6"/>
      <c r="AX606" s="5"/>
      <c r="AY606" s="5"/>
      <c r="AZ606" s="5"/>
      <c r="BA606" s="5"/>
      <c r="BB606" s="5"/>
      <c r="BC606" s="3"/>
    </row>
    <row r="607" spans="1:55" ht="12.75">
      <c r="A607" s="70"/>
      <c r="B607" s="78"/>
      <c r="C607" s="70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3"/>
      <c r="AW607" s="6"/>
      <c r="AX607" s="5"/>
      <c r="AY607" s="5"/>
      <c r="AZ607" s="5"/>
      <c r="BA607" s="5"/>
      <c r="BB607" s="5"/>
      <c r="BC607" s="3"/>
    </row>
    <row r="608" spans="1:55" ht="12.75">
      <c r="A608" s="70"/>
      <c r="B608" s="78"/>
      <c r="C608" s="70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3"/>
      <c r="AW608" s="6"/>
      <c r="AX608" s="5"/>
      <c r="AY608" s="5"/>
      <c r="AZ608" s="5"/>
      <c r="BA608" s="5"/>
      <c r="BB608" s="5"/>
      <c r="BC608" s="3"/>
    </row>
    <row r="609" spans="1:55" ht="12.75">
      <c r="A609" s="70"/>
      <c r="B609" s="78"/>
      <c r="C609" s="70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3"/>
      <c r="AW609" s="6"/>
      <c r="AX609" s="5"/>
      <c r="AY609" s="5"/>
      <c r="AZ609" s="5"/>
      <c r="BA609" s="5"/>
      <c r="BB609" s="5"/>
      <c r="BC609" s="3"/>
    </row>
    <row r="610" spans="1:55" ht="12.75">
      <c r="A610" s="70"/>
      <c r="B610" s="78"/>
      <c r="C610" s="70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3"/>
      <c r="AW610" s="6"/>
      <c r="AX610" s="5"/>
      <c r="AY610" s="5"/>
      <c r="AZ610" s="5"/>
      <c r="BA610" s="5"/>
      <c r="BB610" s="5"/>
      <c r="BC610" s="3"/>
    </row>
    <row r="611" spans="1:55" ht="12.75">
      <c r="A611" s="70"/>
      <c r="B611" s="78"/>
      <c r="C611" s="70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3"/>
      <c r="AW611" s="6"/>
      <c r="AX611" s="5"/>
      <c r="AY611" s="5"/>
      <c r="AZ611" s="5"/>
      <c r="BA611" s="5"/>
      <c r="BB611" s="5"/>
      <c r="BC611" s="3"/>
    </row>
    <row r="612" spans="1:55" ht="12.75">
      <c r="A612" s="70"/>
      <c r="B612" s="78"/>
      <c r="C612" s="70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3"/>
      <c r="AW612" s="6"/>
      <c r="AX612" s="5"/>
      <c r="AY612" s="5"/>
      <c r="AZ612" s="5"/>
      <c r="BA612" s="5"/>
      <c r="BB612" s="5"/>
      <c r="BC612" s="3"/>
    </row>
    <row r="613" spans="1:55" ht="12.75">
      <c r="A613" s="70"/>
      <c r="B613" s="78"/>
      <c r="C613" s="70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3"/>
      <c r="AW613" s="6"/>
      <c r="AX613" s="5"/>
      <c r="AY613" s="5"/>
      <c r="AZ613" s="5"/>
      <c r="BA613" s="5"/>
      <c r="BB613" s="5"/>
      <c r="BC613" s="3"/>
    </row>
    <row r="614" spans="1:55" ht="12.75">
      <c r="A614" s="70"/>
      <c r="B614" s="78"/>
      <c r="C614" s="70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3"/>
      <c r="AW614" s="6"/>
      <c r="AX614" s="5"/>
      <c r="AY614" s="5"/>
      <c r="AZ614" s="5"/>
      <c r="BA614" s="5"/>
      <c r="BB614" s="5"/>
      <c r="BC614" s="3"/>
    </row>
    <row r="615" spans="1:55" ht="12.75">
      <c r="A615" s="70"/>
      <c r="B615" s="78"/>
      <c r="C615" s="70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3"/>
      <c r="AW615" s="6"/>
      <c r="AX615" s="5"/>
      <c r="AY615" s="5"/>
      <c r="AZ615" s="5"/>
      <c r="BA615" s="5"/>
      <c r="BB615" s="5"/>
      <c r="BC615" s="3"/>
    </row>
    <row r="616" spans="1:55" ht="12.75">
      <c r="A616" s="70"/>
      <c r="B616" s="78"/>
      <c r="C616" s="70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3"/>
      <c r="AW616" s="6"/>
      <c r="AX616" s="5"/>
      <c r="AY616" s="5"/>
      <c r="AZ616" s="5"/>
      <c r="BA616" s="5"/>
      <c r="BB616" s="5"/>
      <c r="BC616" s="3"/>
    </row>
    <row r="617" spans="1:55" ht="12.75">
      <c r="A617" s="70"/>
      <c r="B617" s="78"/>
      <c r="C617" s="70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3"/>
      <c r="AW617" s="6"/>
      <c r="AX617" s="5"/>
      <c r="AY617" s="5"/>
      <c r="AZ617" s="5"/>
      <c r="BA617" s="5"/>
      <c r="BB617" s="5"/>
      <c r="BC617" s="3"/>
    </row>
    <row r="618" spans="1:55" ht="12.75">
      <c r="A618" s="70"/>
      <c r="B618" s="78"/>
      <c r="C618" s="70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3"/>
      <c r="AW618" s="6"/>
      <c r="AX618" s="5"/>
      <c r="AY618" s="5"/>
      <c r="AZ618" s="5"/>
      <c r="BA618" s="5"/>
      <c r="BB618" s="5"/>
      <c r="BC618" s="3"/>
    </row>
    <row r="619" spans="1:55" ht="12.75">
      <c r="A619" s="70"/>
      <c r="B619" s="78"/>
      <c r="C619" s="70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3"/>
      <c r="AW619" s="6"/>
      <c r="AX619" s="5"/>
      <c r="AY619" s="5"/>
      <c r="AZ619" s="5"/>
      <c r="BA619" s="5"/>
      <c r="BB619" s="5"/>
      <c r="BC619" s="3"/>
    </row>
    <row r="620" spans="1:55" ht="12.75">
      <c r="A620" s="70"/>
      <c r="B620" s="78"/>
      <c r="C620" s="70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3"/>
      <c r="AW620" s="6"/>
      <c r="AX620" s="5"/>
      <c r="AY620" s="5"/>
      <c r="AZ620" s="5"/>
      <c r="BA620" s="5"/>
      <c r="BB620" s="5"/>
      <c r="BC620" s="3"/>
    </row>
    <row r="621" spans="1:55" ht="12.75">
      <c r="A621" s="70"/>
      <c r="B621" s="78"/>
      <c r="C621" s="70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3"/>
      <c r="AW621" s="6"/>
      <c r="AX621" s="5"/>
      <c r="AY621" s="5"/>
      <c r="AZ621" s="5"/>
      <c r="BA621" s="5"/>
      <c r="BB621" s="5"/>
      <c r="BC621" s="3"/>
    </row>
    <row r="622" spans="1:55" ht="12.75">
      <c r="A622" s="70"/>
      <c r="B622" s="78"/>
      <c r="C622" s="70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3"/>
      <c r="AW622" s="6"/>
      <c r="AX622" s="5"/>
      <c r="AY622" s="5"/>
      <c r="AZ622" s="5"/>
      <c r="BA622" s="5"/>
      <c r="BB622" s="5"/>
      <c r="BC622" s="3"/>
    </row>
    <row r="623" spans="1:55" ht="12.75">
      <c r="A623" s="70"/>
      <c r="B623" s="78"/>
      <c r="C623" s="70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3"/>
      <c r="AW623" s="6"/>
      <c r="AX623" s="5"/>
      <c r="AY623" s="5"/>
      <c r="AZ623" s="5"/>
      <c r="BA623" s="5"/>
      <c r="BB623" s="5"/>
      <c r="BC623" s="3"/>
    </row>
    <row r="624" spans="1:55" ht="12.75">
      <c r="A624" s="70"/>
      <c r="B624" s="78"/>
      <c r="C624" s="70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3"/>
      <c r="AW624" s="6"/>
      <c r="AX624" s="5"/>
      <c r="AY624" s="5"/>
      <c r="AZ624" s="5"/>
      <c r="BA624" s="5"/>
      <c r="BB624" s="5"/>
      <c r="BC624" s="3"/>
    </row>
    <row r="625" spans="1:55" ht="12.75">
      <c r="A625" s="70"/>
      <c r="B625" s="78"/>
      <c r="C625" s="70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3"/>
      <c r="AW625" s="6"/>
      <c r="AX625" s="5"/>
      <c r="AY625" s="5"/>
      <c r="AZ625" s="5"/>
      <c r="BA625" s="5"/>
      <c r="BB625" s="5"/>
      <c r="BC625" s="3"/>
    </row>
    <row r="626" spans="1:55" ht="12.75">
      <c r="A626" s="70"/>
      <c r="B626" s="78"/>
      <c r="C626" s="70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3"/>
      <c r="AW626" s="6"/>
      <c r="AX626" s="5"/>
      <c r="AY626" s="5"/>
      <c r="AZ626" s="5"/>
      <c r="BA626" s="5"/>
      <c r="BB626" s="5"/>
      <c r="BC626" s="3"/>
    </row>
    <row r="627" spans="1:55" ht="12.75">
      <c r="A627" s="70"/>
      <c r="B627" s="78"/>
      <c r="C627" s="70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3"/>
      <c r="AW627" s="6"/>
      <c r="AX627" s="5"/>
      <c r="AY627" s="5"/>
      <c r="AZ627" s="5"/>
      <c r="BA627" s="5"/>
      <c r="BB627" s="5"/>
      <c r="BC627" s="3"/>
    </row>
    <row r="628" spans="1:55" ht="12.75">
      <c r="A628" s="70"/>
      <c r="B628" s="78"/>
      <c r="C628" s="70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3"/>
      <c r="AW628" s="6"/>
      <c r="AX628" s="5"/>
      <c r="AY628" s="5"/>
      <c r="AZ628" s="5"/>
      <c r="BA628" s="5"/>
      <c r="BB628" s="5"/>
      <c r="BC628" s="3"/>
    </row>
    <row r="629" spans="1:55" ht="12.75">
      <c r="A629" s="70"/>
      <c r="B629" s="78"/>
      <c r="C629" s="70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3"/>
      <c r="AW629" s="6"/>
      <c r="AX629" s="5"/>
      <c r="AY629" s="5"/>
      <c r="AZ629" s="5"/>
      <c r="BA629" s="5"/>
      <c r="BB629" s="5"/>
      <c r="BC629" s="3"/>
    </row>
    <row r="630" spans="1:55" ht="12.75">
      <c r="A630" s="70"/>
      <c r="B630" s="78"/>
      <c r="C630" s="70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3"/>
      <c r="AW630" s="6"/>
      <c r="AX630" s="5"/>
      <c r="AY630" s="5"/>
      <c r="AZ630" s="5"/>
      <c r="BA630" s="5"/>
      <c r="BB630" s="5"/>
      <c r="BC630" s="3"/>
    </row>
    <row r="631" spans="1:55" ht="12.75">
      <c r="A631" s="70"/>
      <c r="B631" s="78"/>
      <c r="C631" s="70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3"/>
      <c r="AW631" s="6"/>
      <c r="AX631" s="5"/>
      <c r="AY631" s="5"/>
      <c r="AZ631" s="5"/>
      <c r="BA631" s="5"/>
      <c r="BB631" s="5"/>
      <c r="BC631" s="3"/>
    </row>
    <row r="632" spans="1:55" ht="12.75">
      <c r="A632" s="70"/>
      <c r="B632" s="78"/>
      <c r="C632" s="70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3"/>
      <c r="AW632" s="6"/>
      <c r="AX632" s="5"/>
      <c r="AY632" s="5"/>
      <c r="AZ632" s="5"/>
      <c r="BA632" s="5"/>
      <c r="BB632" s="5"/>
      <c r="BC632" s="3"/>
    </row>
    <row r="633" spans="1:55" ht="12.75">
      <c r="A633" s="70"/>
      <c r="B633" s="78"/>
      <c r="C633" s="70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3"/>
      <c r="AW633" s="6"/>
      <c r="AX633" s="5"/>
      <c r="AY633" s="5"/>
      <c r="AZ633" s="5"/>
      <c r="BA633" s="5"/>
      <c r="BB633" s="5"/>
      <c r="BC633" s="3"/>
    </row>
    <row r="634" spans="1:55" ht="12.75">
      <c r="A634" s="70"/>
      <c r="B634" s="78"/>
      <c r="C634" s="70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3"/>
      <c r="AW634" s="6"/>
      <c r="AX634" s="5"/>
      <c r="AY634" s="5"/>
      <c r="AZ634" s="5"/>
      <c r="BA634" s="5"/>
      <c r="BB634" s="5"/>
      <c r="BC634" s="3"/>
    </row>
    <row r="635" spans="1:55" ht="12.75">
      <c r="A635" s="70"/>
      <c r="B635" s="78"/>
      <c r="C635" s="70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3"/>
      <c r="AW635" s="6"/>
      <c r="AX635" s="5"/>
      <c r="AY635" s="5"/>
      <c r="AZ635" s="5"/>
      <c r="BA635" s="5"/>
      <c r="BB635" s="5"/>
      <c r="BC635" s="3"/>
    </row>
    <row r="636" spans="1:55" ht="12.75">
      <c r="A636" s="70"/>
      <c r="B636" s="78"/>
      <c r="C636" s="70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3"/>
      <c r="AW636" s="6"/>
      <c r="AX636" s="5"/>
      <c r="AY636" s="5"/>
      <c r="AZ636" s="5"/>
      <c r="BA636" s="5"/>
      <c r="BB636" s="5"/>
      <c r="BC636" s="3"/>
    </row>
    <row r="637" spans="1:55" ht="12.75">
      <c r="A637" s="70"/>
      <c r="B637" s="78"/>
      <c r="C637" s="70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3"/>
      <c r="AW637" s="6"/>
      <c r="AX637" s="5"/>
      <c r="AY637" s="5"/>
      <c r="AZ637" s="5"/>
      <c r="BA637" s="5"/>
      <c r="BB637" s="5"/>
      <c r="BC637" s="3"/>
    </row>
    <row r="638" spans="1:55" ht="12.75">
      <c r="A638" s="70"/>
      <c r="B638" s="78"/>
      <c r="C638" s="70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3"/>
      <c r="AW638" s="6"/>
      <c r="AX638" s="5"/>
      <c r="AY638" s="5"/>
      <c r="AZ638" s="5"/>
      <c r="BA638" s="5"/>
      <c r="BB638" s="5"/>
      <c r="BC638" s="3"/>
    </row>
    <row r="639" spans="1:55" ht="12.75">
      <c r="A639" s="70"/>
      <c r="B639" s="78"/>
      <c r="C639" s="70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3"/>
      <c r="AW639" s="6"/>
      <c r="AX639" s="5"/>
      <c r="AY639" s="5"/>
      <c r="AZ639" s="5"/>
      <c r="BA639" s="5"/>
      <c r="BB639" s="5"/>
      <c r="BC639" s="3"/>
    </row>
    <row r="640" spans="1:55" ht="12.75">
      <c r="A640" s="70"/>
      <c r="B640" s="78"/>
      <c r="C640" s="70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3"/>
      <c r="AW640" s="6"/>
      <c r="AX640" s="5"/>
      <c r="AY640" s="5"/>
      <c r="AZ640" s="5"/>
      <c r="BA640" s="5"/>
      <c r="BB640" s="5"/>
      <c r="BC640" s="3"/>
    </row>
    <row r="641" spans="1:55" ht="12.75">
      <c r="A641" s="70"/>
      <c r="B641" s="78"/>
      <c r="C641" s="70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3"/>
      <c r="AW641" s="6"/>
      <c r="AX641" s="5"/>
      <c r="AY641" s="5"/>
      <c r="AZ641" s="5"/>
      <c r="BA641" s="5"/>
      <c r="BB641" s="5"/>
      <c r="BC641" s="3"/>
    </row>
    <row r="642" spans="1:55" ht="12.75">
      <c r="A642" s="70"/>
      <c r="B642" s="78"/>
      <c r="C642" s="70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3"/>
      <c r="AW642" s="6"/>
      <c r="AX642" s="5"/>
      <c r="AY642" s="5"/>
      <c r="AZ642" s="5"/>
      <c r="BA642" s="5"/>
      <c r="BB642" s="5"/>
      <c r="BC642" s="3"/>
    </row>
    <row r="643" spans="1:55" ht="12.75">
      <c r="A643" s="70"/>
      <c r="B643" s="78"/>
      <c r="C643" s="70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3"/>
      <c r="AW643" s="6"/>
      <c r="AX643" s="5"/>
      <c r="AY643" s="5"/>
      <c r="AZ643" s="5"/>
      <c r="BA643" s="5"/>
      <c r="BB643" s="5"/>
      <c r="BC643" s="3"/>
    </row>
    <row r="644" spans="1:55" ht="12.75">
      <c r="A644" s="70"/>
      <c r="B644" s="78"/>
      <c r="C644" s="70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3"/>
      <c r="AW644" s="6"/>
      <c r="AX644" s="5"/>
      <c r="AY644" s="5"/>
      <c r="AZ644" s="5"/>
      <c r="BA644" s="5"/>
      <c r="BB644" s="5"/>
      <c r="BC644" s="3"/>
    </row>
    <row r="645" spans="1:55" ht="12.75">
      <c r="A645" s="70"/>
      <c r="B645" s="78"/>
      <c r="C645" s="70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3"/>
      <c r="AW645" s="6"/>
      <c r="AX645" s="5"/>
      <c r="AY645" s="5"/>
      <c r="AZ645" s="5"/>
      <c r="BA645" s="5"/>
      <c r="BB645" s="5"/>
      <c r="BC645" s="3"/>
    </row>
    <row r="646" spans="1:55" ht="12.75">
      <c r="A646" s="70"/>
      <c r="B646" s="78"/>
      <c r="C646" s="70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3"/>
      <c r="AW646" s="6"/>
      <c r="AX646" s="5"/>
      <c r="AY646" s="5"/>
      <c r="AZ646" s="5"/>
      <c r="BA646" s="5"/>
      <c r="BB646" s="5"/>
      <c r="BC646" s="3"/>
    </row>
    <row r="647" spans="1:55" ht="12.75">
      <c r="A647" s="70"/>
      <c r="B647" s="78"/>
      <c r="C647" s="70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3"/>
      <c r="AW647" s="6"/>
      <c r="AX647" s="5"/>
      <c r="AY647" s="5"/>
      <c r="AZ647" s="5"/>
      <c r="BA647" s="5"/>
      <c r="BB647" s="5"/>
      <c r="BC647" s="3"/>
    </row>
    <row r="648" spans="1:55" ht="12.75">
      <c r="A648" s="70"/>
      <c r="B648" s="78"/>
      <c r="C648" s="70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3"/>
      <c r="AW648" s="6"/>
      <c r="AX648" s="5"/>
      <c r="AY648" s="5"/>
      <c r="AZ648" s="5"/>
      <c r="BA648" s="5"/>
      <c r="BB648" s="5"/>
      <c r="BC648" s="3"/>
    </row>
    <row r="649" spans="1:55" ht="12.75">
      <c r="A649" s="70"/>
      <c r="B649" s="78"/>
      <c r="C649" s="70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3"/>
      <c r="AW649" s="6"/>
      <c r="AX649" s="5"/>
      <c r="AY649" s="5"/>
      <c r="AZ649" s="5"/>
      <c r="BA649" s="5"/>
      <c r="BB649" s="5"/>
      <c r="BC649" s="3"/>
    </row>
    <row r="650" spans="1:55" ht="12.75">
      <c r="A650" s="70"/>
      <c r="B650" s="78"/>
      <c r="C650" s="70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3"/>
      <c r="AW650" s="6"/>
      <c r="AX650" s="5"/>
      <c r="AY650" s="5"/>
      <c r="AZ650" s="5"/>
      <c r="BA650" s="5"/>
      <c r="BB650" s="5"/>
      <c r="BC650" s="3"/>
    </row>
    <row r="651" spans="1:55" ht="12.75">
      <c r="A651" s="70"/>
      <c r="B651" s="78"/>
      <c r="C651" s="70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3"/>
      <c r="AW651" s="6"/>
      <c r="AX651" s="5"/>
      <c r="AY651" s="5"/>
      <c r="AZ651" s="5"/>
      <c r="BA651" s="5"/>
      <c r="BB651" s="5"/>
      <c r="BC651" s="3"/>
    </row>
    <row r="652" spans="1:55" ht="12.75">
      <c r="A652" s="70"/>
      <c r="B652" s="78"/>
      <c r="C652" s="70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3"/>
      <c r="AW652" s="6"/>
      <c r="AX652" s="5"/>
      <c r="AY652" s="5"/>
      <c r="AZ652" s="5"/>
      <c r="BA652" s="5"/>
      <c r="BB652" s="5"/>
      <c r="BC652" s="3"/>
    </row>
    <row r="653" spans="1:55" ht="12.75">
      <c r="A653" s="70"/>
      <c r="B653" s="78"/>
      <c r="C653" s="70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3"/>
      <c r="AW653" s="6"/>
      <c r="AX653" s="5"/>
      <c r="AY653" s="5"/>
      <c r="AZ653" s="5"/>
      <c r="BA653" s="5"/>
      <c r="BB653" s="5"/>
      <c r="BC653" s="3"/>
    </row>
    <row r="654" spans="1:55" ht="12.75">
      <c r="A654" s="70"/>
      <c r="B654" s="78"/>
      <c r="C654" s="70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3"/>
      <c r="AW654" s="6"/>
      <c r="AX654" s="5"/>
      <c r="AY654" s="5"/>
      <c r="AZ654" s="5"/>
      <c r="BA654" s="5"/>
      <c r="BB654" s="5"/>
      <c r="BC654" s="3"/>
    </row>
    <row r="655" spans="1:55" ht="12.75">
      <c r="A655" s="70"/>
      <c r="B655" s="78"/>
      <c r="C655" s="70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3"/>
      <c r="AW655" s="6"/>
      <c r="AX655" s="5"/>
      <c r="AY655" s="5"/>
      <c r="AZ655" s="5"/>
      <c r="BA655" s="5"/>
      <c r="BB655" s="5"/>
      <c r="BC655" s="3"/>
    </row>
    <row r="656" spans="1:55" ht="12.75">
      <c r="A656" s="70"/>
      <c r="B656" s="78"/>
      <c r="C656" s="70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3"/>
      <c r="AW656" s="6"/>
      <c r="AX656" s="5"/>
      <c r="AY656" s="5"/>
      <c r="AZ656" s="5"/>
      <c r="BA656" s="5"/>
      <c r="BB656" s="5"/>
      <c r="BC656" s="3"/>
    </row>
    <row r="657" spans="1:55" ht="12.75">
      <c r="A657" s="70"/>
      <c r="B657" s="78"/>
      <c r="C657" s="70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3"/>
      <c r="AW657" s="6"/>
      <c r="AX657" s="5"/>
      <c r="AY657" s="5"/>
      <c r="AZ657" s="5"/>
      <c r="BA657" s="5"/>
      <c r="BB657" s="5"/>
      <c r="BC657" s="3"/>
    </row>
    <row r="658" spans="1:55" ht="12.75">
      <c r="A658" s="70"/>
      <c r="B658" s="78"/>
      <c r="C658" s="70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3"/>
      <c r="AW658" s="6"/>
      <c r="AX658" s="5"/>
      <c r="AY658" s="5"/>
      <c r="AZ658" s="5"/>
      <c r="BA658" s="5"/>
      <c r="BB658" s="5"/>
      <c r="BC658" s="3"/>
    </row>
    <row r="659" spans="1:55" ht="12.75">
      <c r="A659" s="70"/>
      <c r="B659" s="78"/>
      <c r="C659" s="70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3"/>
      <c r="AW659" s="6"/>
      <c r="AX659" s="5"/>
      <c r="AY659" s="5"/>
      <c r="AZ659" s="5"/>
      <c r="BA659" s="5"/>
      <c r="BB659" s="5"/>
      <c r="BC659" s="3"/>
    </row>
    <row r="660" spans="1:55" ht="12.75">
      <c r="A660" s="70"/>
      <c r="B660" s="78"/>
      <c r="C660" s="70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3"/>
      <c r="AW660" s="6"/>
      <c r="AX660" s="5"/>
      <c r="AY660" s="5"/>
      <c r="AZ660" s="5"/>
      <c r="BA660" s="5"/>
      <c r="BB660" s="5"/>
      <c r="BC660" s="3"/>
    </row>
    <row r="661" spans="1:55" ht="12.75">
      <c r="A661" s="70"/>
      <c r="B661" s="78"/>
      <c r="C661" s="70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3"/>
      <c r="AW661" s="6"/>
      <c r="AX661" s="5"/>
      <c r="AY661" s="5"/>
      <c r="AZ661" s="5"/>
      <c r="BA661" s="5"/>
      <c r="BB661" s="5"/>
      <c r="BC661" s="3"/>
    </row>
    <row r="662" spans="1:55" ht="12.75">
      <c r="A662" s="70"/>
      <c r="B662" s="78"/>
      <c r="C662" s="70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3"/>
      <c r="AW662" s="6"/>
      <c r="AX662" s="5"/>
      <c r="AY662" s="5"/>
      <c r="AZ662" s="5"/>
      <c r="BA662" s="5"/>
      <c r="BB662" s="5"/>
      <c r="BC662" s="3"/>
    </row>
    <row r="663" spans="1:55" ht="12.75">
      <c r="A663" s="70"/>
      <c r="B663" s="78"/>
      <c r="C663" s="70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3"/>
      <c r="AW663" s="6"/>
      <c r="AX663" s="5"/>
      <c r="AY663" s="5"/>
      <c r="AZ663" s="5"/>
      <c r="BA663" s="5"/>
      <c r="BB663" s="5"/>
      <c r="BC663" s="3"/>
    </row>
    <row r="664" spans="1:55" ht="12.75">
      <c r="A664" s="70"/>
      <c r="B664" s="78"/>
      <c r="C664" s="70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3"/>
      <c r="AW664" s="6"/>
      <c r="AX664" s="5"/>
      <c r="AY664" s="5"/>
      <c r="AZ664" s="5"/>
      <c r="BA664" s="5"/>
      <c r="BB664" s="5"/>
      <c r="BC664" s="3"/>
    </row>
    <row r="665" spans="1:55" ht="12.75">
      <c r="A665" s="70"/>
      <c r="B665" s="78"/>
      <c r="C665" s="70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3"/>
      <c r="AW665" s="6"/>
      <c r="AX665" s="5"/>
      <c r="AY665" s="5"/>
      <c r="AZ665" s="5"/>
      <c r="BA665" s="5"/>
      <c r="BB665" s="5"/>
      <c r="BC665" s="3"/>
    </row>
    <row r="666" spans="1:55" ht="12.75">
      <c r="A666" s="70"/>
      <c r="B666" s="78"/>
      <c r="C666" s="70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3"/>
      <c r="AW666" s="18"/>
      <c r="AX666" s="18"/>
      <c r="AY666" s="18"/>
      <c r="AZ666" s="18"/>
      <c r="BA666" s="18"/>
      <c r="BB666" s="18"/>
      <c r="BC666" s="3"/>
    </row>
    <row r="667" spans="1:55" ht="12.75">
      <c r="A667" s="70"/>
      <c r="B667" s="78"/>
      <c r="C667" s="70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3"/>
      <c r="AW667" s="18"/>
      <c r="AX667" s="18"/>
      <c r="AY667" s="18"/>
      <c r="AZ667" s="18"/>
      <c r="BA667" s="18"/>
      <c r="BB667" s="18"/>
      <c r="BC667" s="3"/>
    </row>
    <row r="668" spans="1:55" ht="12.75">
      <c r="A668" s="70"/>
      <c r="B668" s="78"/>
      <c r="C668" s="70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3"/>
      <c r="AW668" s="18"/>
      <c r="AX668" s="18"/>
      <c r="AY668" s="18"/>
      <c r="AZ668" s="18"/>
      <c r="BA668" s="18"/>
      <c r="BB668" s="18"/>
      <c r="BC668" s="3"/>
    </row>
    <row r="669" spans="1:55" ht="12.75">
      <c r="A669" s="70"/>
      <c r="B669" s="78"/>
      <c r="C669" s="70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3"/>
      <c r="AW669" s="18"/>
      <c r="AX669" s="18"/>
      <c r="AY669" s="18"/>
      <c r="AZ669" s="18"/>
      <c r="BA669" s="18"/>
      <c r="BB669" s="18"/>
      <c r="BC669" s="3"/>
    </row>
    <row r="670" spans="1:55" ht="12.75">
      <c r="A670" s="70"/>
      <c r="B670" s="78"/>
      <c r="C670" s="70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3"/>
      <c r="AW670" s="18"/>
      <c r="AX670" s="18"/>
      <c r="AY670" s="18"/>
      <c r="AZ670" s="18"/>
      <c r="BA670" s="18"/>
      <c r="BB670" s="18"/>
      <c r="BC670" s="3"/>
    </row>
    <row r="671" spans="1:55" ht="12.75">
      <c r="A671" s="70"/>
      <c r="B671" s="78"/>
      <c r="C671" s="70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3"/>
      <c r="AW671" s="18"/>
      <c r="AX671" s="18"/>
      <c r="AY671" s="18"/>
      <c r="AZ671" s="18"/>
      <c r="BA671" s="18"/>
      <c r="BB671" s="18"/>
      <c r="BC671" s="3"/>
    </row>
    <row r="672" spans="1:55" ht="12.75">
      <c r="A672" s="70"/>
      <c r="B672" s="78"/>
      <c r="C672" s="70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3"/>
      <c r="AW672" s="18"/>
      <c r="AX672" s="18"/>
      <c r="AY672" s="18"/>
      <c r="AZ672" s="18"/>
      <c r="BA672" s="18"/>
      <c r="BB672" s="18"/>
      <c r="BC672" s="3"/>
    </row>
    <row r="673" spans="1:55" ht="12.75">
      <c r="A673" s="70"/>
      <c r="B673" s="78"/>
      <c r="C673" s="70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3"/>
      <c r="AW673" s="18"/>
      <c r="AX673" s="18"/>
      <c r="AY673" s="18"/>
      <c r="AZ673" s="18"/>
      <c r="BA673" s="18"/>
      <c r="BB673" s="18"/>
      <c r="BC673" s="3"/>
    </row>
    <row r="674" spans="1:55" ht="12.75">
      <c r="A674" s="70"/>
      <c r="B674" s="78"/>
      <c r="C674" s="70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3"/>
      <c r="AW674" s="18"/>
      <c r="AX674" s="18"/>
      <c r="AY674" s="18"/>
      <c r="AZ674" s="18"/>
      <c r="BA674" s="18"/>
      <c r="BB674" s="18"/>
      <c r="BC674" s="3"/>
    </row>
    <row r="675" spans="1:55" ht="12.75">
      <c r="A675" s="70"/>
      <c r="B675" s="78"/>
      <c r="C675" s="70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3"/>
      <c r="AW675" s="18"/>
      <c r="AX675" s="18"/>
      <c r="AY675" s="18"/>
      <c r="AZ675" s="18"/>
      <c r="BA675" s="18"/>
      <c r="BB675" s="18"/>
      <c r="BC675" s="3"/>
    </row>
    <row r="676" spans="1:55" ht="12.75">
      <c r="A676" s="70"/>
      <c r="B676" s="78"/>
      <c r="C676" s="70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3"/>
      <c r="AW676" s="18"/>
      <c r="AX676" s="18"/>
      <c r="AY676" s="18"/>
      <c r="AZ676" s="18"/>
      <c r="BA676" s="18"/>
      <c r="BB676" s="18"/>
      <c r="BC676" s="3"/>
    </row>
    <row r="677" spans="1:55" ht="12.75">
      <c r="A677" s="70"/>
      <c r="B677" s="78"/>
      <c r="C677" s="70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3"/>
      <c r="AW677" s="18"/>
      <c r="AX677" s="18"/>
      <c r="AY677" s="18"/>
      <c r="AZ677" s="18"/>
      <c r="BA677" s="18"/>
      <c r="BB677" s="18"/>
      <c r="BC677" s="3"/>
    </row>
    <row r="678" spans="1:55" ht="12.75">
      <c r="A678" s="70"/>
      <c r="B678" s="78"/>
      <c r="C678" s="70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3"/>
      <c r="AW678" s="18"/>
      <c r="AX678" s="18"/>
      <c r="AY678" s="18"/>
      <c r="AZ678" s="18"/>
      <c r="BA678" s="18"/>
      <c r="BB678" s="18"/>
      <c r="BC678" s="3"/>
    </row>
    <row r="679" spans="1:55" ht="12.75">
      <c r="A679" s="70"/>
      <c r="B679" s="78"/>
      <c r="C679" s="70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3"/>
      <c r="AW679" s="18"/>
      <c r="AX679" s="18"/>
      <c r="AY679" s="18"/>
      <c r="AZ679" s="18"/>
      <c r="BA679" s="18"/>
      <c r="BB679" s="18"/>
      <c r="BC679" s="3"/>
    </row>
    <row r="680" spans="1:55" ht="12.75">
      <c r="A680" s="70"/>
      <c r="B680" s="78"/>
      <c r="C680" s="70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3"/>
      <c r="AW680" s="18"/>
      <c r="AX680" s="18"/>
      <c r="AY680" s="18"/>
      <c r="AZ680" s="18"/>
      <c r="BA680" s="18"/>
      <c r="BB680" s="18"/>
      <c r="BC680" s="3"/>
    </row>
    <row r="681" spans="1:55" ht="12.75">
      <c r="A681" s="70"/>
      <c r="B681" s="78"/>
      <c r="C681" s="70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3"/>
      <c r="AW681" s="18"/>
      <c r="AX681" s="18"/>
      <c r="AY681" s="18"/>
      <c r="AZ681" s="18"/>
      <c r="BA681" s="18"/>
      <c r="BB681" s="18"/>
      <c r="BC681" s="3"/>
    </row>
    <row r="682" spans="1:55" ht="12.75">
      <c r="A682" s="70"/>
      <c r="B682" s="78"/>
      <c r="C682" s="70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3"/>
      <c r="AW682" s="18"/>
      <c r="AX682" s="18"/>
      <c r="AY682" s="18"/>
      <c r="AZ682" s="18"/>
      <c r="BA682" s="18"/>
      <c r="BB682" s="18"/>
      <c r="BC682" s="3"/>
    </row>
    <row r="683" spans="1:55" ht="12.75">
      <c r="A683" s="70"/>
      <c r="B683" s="78"/>
      <c r="C683" s="70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3"/>
      <c r="AW683" s="18"/>
      <c r="AX683" s="18"/>
      <c r="AY683" s="18"/>
      <c r="AZ683" s="18"/>
      <c r="BA683" s="18"/>
      <c r="BB683" s="18"/>
      <c r="BC683" s="3"/>
    </row>
    <row r="684" spans="1:55" ht="12.75">
      <c r="A684" s="70"/>
      <c r="B684" s="78"/>
      <c r="C684" s="70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3"/>
      <c r="AW684" s="18"/>
      <c r="AX684" s="18"/>
      <c r="AY684" s="18"/>
      <c r="AZ684" s="18"/>
      <c r="BA684" s="18"/>
      <c r="BB684" s="18"/>
      <c r="BC684" s="3"/>
    </row>
    <row r="685" spans="1:55" ht="12.75">
      <c r="A685" s="70"/>
      <c r="B685" s="78"/>
      <c r="C685" s="70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3"/>
      <c r="AW685" s="18"/>
      <c r="AX685" s="18"/>
      <c r="AY685" s="18"/>
      <c r="AZ685" s="18"/>
      <c r="BA685" s="18"/>
      <c r="BB685" s="18"/>
      <c r="BC685" s="3"/>
    </row>
    <row r="686" spans="1:55" ht="12.75">
      <c r="A686" s="70"/>
      <c r="B686" s="78"/>
      <c r="C686" s="70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3"/>
      <c r="AW686" s="18"/>
      <c r="AX686" s="18"/>
      <c r="AY686" s="18"/>
      <c r="AZ686" s="18"/>
      <c r="BA686" s="18"/>
      <c r="BB686" s="18"/>
      <c r="BC686" s="3"/>
    </row>
    <row r="687" spans="1:55" ht="12.75">
      <c r="A687" s="70"/>
      <c r="B687" s="78"/>
      <c r="C687" s="70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3"/>
      <c r="AW687" s="18"/>
      <c r="AX687" s="18"/>
      <c r="AY687" s="18"/>
      <c r="AZ687" s="18"/>
      <c r="BA687" s="18"/>
      <c r="BB687" s="18"/>
      <c r="BC687" s="3"/>
    </row>
    <row r="688" spans="1:55" ht="12.75">
      <c r="A688" s="70"/>
      <c r="B688" s="78"/>
      <c r="C688" s="70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3"/>
      <c r="AW688" s="18"/>
      <c r="AX688" s="18"/>
      <c r="AY688" s="18"/>
      <c r="AZ688" s="18"/>
      <c r="BA688" s="18"/>
      <c r="BB688" s="18"/>
      <c r="BC688" s="3"/>
    </row>
    <row r="689" spans="1:55" ht="12.75">
      <c r="A689" s="70"/>
      <c r="B689" s="78"/>
      <c r="C689" s="70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3"/>
      <c r="AW689" s="18"/>
      <c r="AX689" s="18"/>
      <c r="AY689" s="18"/>
      <c r="AZ689" s="18"/>
      <c r="BA689" s="18"/>
      <c r="BB689" s="18"/>
      <c r="BC689" s="3"/>
    </row>
    <row r="690" spans="1:55" ht="12.75">
      <c r="A690" s="70"/>
      <c r="B690" s="78"/>
      <c r="C690" s="70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3"/>
      <c r="AW690" s="18"/>
      <c r="AX690" s="18"/>
      <c r="AY690" s="18"/>
      <c r="AZ690" s="18"/>
      <c r="BA690" s="18"/>
      <c r="BB690" s="18"/>
      <c r="BC690" s="3"/>
    </row>
    <row r="691" spans="1:55" ht="12.75">
      <c r="A691" s="70"/>
      <c r="B691" s="78"/>
      <c r="C691" s="70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3"/>
      <c r="AW691" s="18"/>
      <c r="AX691" s="18"/>
      <c r="AY691" s="18"/>
      <c r="AZ691" s="18"/>
      <c r="BA691" s="18"/>
      <c r="BB691" s="18"/>
      <c r="BC691" s="3"/>
    </row>
    <row r="692" spans="1:55" ht="12.75">
      <c r="A692" s="70"/>
      <c r="B692" s="78"/>
      <c r="C692" s="70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3"/>
      <c r="AW692" s="18"/>
      <c r="AX692" s="18"/>
      <c r="AY692" s="18"/>
      <c r="AZ692" s="18"/>
      <c r="BA692" s="18"/>
      <c r="BB692" s="18"/>
      <c r="BC692" s="3"/>
    </row>
    <row r="693" spans="1:55" ht="12.75">
      <c r="A693" s="70"/>
      <c r="B693" s="78"/>
      <c r="C693" s="70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3"/>
      <c r="AW693" s="18"/>
      <c r="AX693" s="18"/>
      <c r="AY693" s="18"/>
      <c r="AZ693" s="18"/>
      <c r="BA693" s="18"/>
      <c r="BB693" s="18"/>
      <c r="BC693" s="3"/>
    </row>
    <row r="694" spans="1:55" ht="12.75">
      <c r="A694" s="70"/>
      <c r="B694" s="78"/>
      <c r="C694" s="70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3"/>
      <c r="AW694" s="18"/>
      <c r="AX694" s="18"/>
      <c r="AY694" s="18"/>
      <c r="AZ694" s="18"/>
      <c r="BA694" s="18"/>
      <c r="BB694" s="18"/>
      <c r="BC694" s="3"/>
    </row>
    <row r="695" spans="1:55" ht="12.75">
      <c r="A695" s="70"/>
      <c r="B695" s="78"/>
      <c r="C695" s="70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3"/>
      <c r="AW695" s="18"/>
      <c r="AX695" s="18"/>
      <c r="AY695" s="18"/>
      <c r="AZ695" s="18"/>
      <c r="BA695" s="18"/>
      <c r="BB695" s="18"/>
      <c r="BC695" s="3"/>
    </row>
    <row r="696" spans="1:55" ht="12.75">
      <c r="A696" s="70"/>
      <c r="B696" s="78"/>
      <c r="C696" s="70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3"/>
      <c r="AW696" s="18"/>
      <c r="AX696" s="18"/>
      <c r="AY696" s="18"/>
      <c r="AZ696" s="18"/>
      <c r="BA696" s="18"/>
      <c r="BB696" s="18"/>
      <c r="BC696" s="3"/>
    </row>
    <row r="697" spans="1:55" ht="12.75">
      <c r="A697" s="70"/>
      <c r="B697" s="78"/>
      <c r="C697" s="70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3"/>
      <c r="AW697" s="18"/>
      <c r="AX697" s="18"/>
      <c r="AY697" s="18"/>
      <c r="AZ697" s="18"/>
      <c r="BA697" s="18"/>
      <c r="BB697" s="18"/>
      <c r="BC697" s="3"/>
    </row>
    <row r="698" spans="1:55" ht="12.75">
      <c r="A698" s="70"/>
      <c r="B698" s="78"/>
      <c r="C698" s="70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3"/>
      <c r="AW698" s="18"/>
      <c r="AX698" s="18"/>
      <c r="AY698" s="18"/>
      <c r="AZ698" s="18"/>
      <c r="BA698" s="18"/>
      <c r="BB698" s="18"/>
      <c r="BC698" s="3"/>
    </row>
    <row r="699" spans="1:55" ht="12.75">
      <c r="A699" s="70"/>
      <c r="B699" s="78"/>
      <c r="C699" s="70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3"/>
      <c r="AW699" s="18"/>
      <c r="AX699" s="18"/>
      <c r="AY699" s="18"/>
      <c r="AZ699" s="18"/>
      <c r="BA699" s="18"/>
      <c r="BB699" s="18"/>
      <c r="BC699" s="3"/>
    </row>
    <row r="700" spans="1:55" ht="12.75">
      <c r="A700" s="70"/>
      <c r="B700" s="78"/>
      <c r="C700" s="70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3"/>
      <c r="AW700" s="18"/>
      <c r="AX700" s="18"/>
      <c r="AY700" s="18"/>
      <c r="AZ700" s="18"/>
      <c r="BA700" s="18"/>
      <c r="BB700" s="18"/>
      <c r="BC700" s="3"/>
    </row>
    <row r="701" spans="1:55" ht="12.75">
      <c r="A701" s="70"/>
      <c r="B701" s="78"/>
      <c r="C701" s="70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3"/>
      <c r="AW701" s="18"/>
      <c r="AX701" s="18"/>
      <c r="AY701" s="18"/>
      <c r="AZ701" s="18"/>
      <c r="BA701" s="18"/>
      <c r="BB701" s="18"/>
      <c r="BC701" s="3"/>
    </row>
    <row r="702" spans="1:55" ht="12.75">
      <c r="A702" s="70"/>
      <c r="B702" s="78"/>
      <c r="C702" s="70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3"/>
      <c r="AW702" s="18"/>
      <c r="AX702" s="18"/>
      <c r="AY702" s="18"/>
      <c r="AZ702" s="18"/>
      <c r="BA702" s="18"/>
      <c r="BB702" s="18"/>
      <c r="BC702" s="3"/>
    </row>
    <row r="703" spans="1:55" ht="12.75">
      <c r="A703" s="70"/>
      <c r="B703" s="78"/>
      <c r="C703" s="70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3"/>
      <c r="AW703" s="18"/>
      <c r="AX703" s="18"/>
      <c r="AY703" s="18"/>
      <c r="AZ703" s="18"/>
      <c r="BA703" s="18"/>
      <c r="BB703" s="18"/>
      <c r="BC703" s="3"/>
    </row>
    <row r="704" spans="1:55" ht="12.75">
      <c r="A704" s="70"/>
      <c r="B704" s="78"/>
      <c r="C704" s="70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3"/>
      <c r="AW704" s="18"/>
      <c r="AX704" s="18"/>
      <c r="AY704" s="18"/>
      <c r="AZ704" s="18"/>
      <c r="BA704" s="18"/>
      <c r="BB704" s="18"/>
      <c r="BC704" s="3"/>
    </row>
    <row r="705" spans="1:55" ht="12.75">
      <c r="A705" s="70"/>
      <c r="B705" s="78"/>
      <c r="C705" s="70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3"/>
      <c r="AW705" s="18"/>
      <c r="AX705" s="18"/>
      <c r="AY705" s="18"/>
      <c r="AZ705" s="18"/>
      <c r="BA705" s="18"/>
      <c r="BB705" s="18"/>
      <c r="BC705" s="3"/>
    </row>
    <row r="706" spans="1:55" ht="12.75">
      <c r="A706" s="70"/>
      <c r="B706" s="78"/>
      <c r="C706" s="70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3"/>
      <c r="AW706" s="18"/>
      <c r="AX706" s="18"/>
      <c r="AY706" s="18"/>
      <c r="AZ706" s="18"/>
      <c r="BA706" s="18"/>
      <c r="BB706" s="18"/>
      <c r="BC706" s="3"/>
    </row>
    <row r="707" spans="1:55" ht="12.75">
      <c r="A707" s="70"/>
      <c r="B707" s="78"/>
      <c r="C707" s="70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3"/>
      <c r="AW707" s="18"/>
      <c r="AX707" s="18"/>
      <c r="AY707" s="18"/>
      <c r="AZ707" s="18"/>
      <c r="BA707" s="18"/>
      <c r="BB707" s="18"/>
      <c r="BC707" s="3"/>
    </row>
    <row r="708" spans="1:55" ht="12.75">
      <c r="A708" s="70"/>
      <c r="B708" s="78"/>
      <c r="C708" s="70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3"/>
      <c r="AW708" s="18"/>
      <c r="AX708" s="18"/>
      <c r="AY708" s="18"/>
      <c r="AZ708" s="18"/>
      <c r="BA708" s="18"/>
      <c r="BB708" s="18"/>
      <c r="BC708" s="3"/>
    </row>
    <row r="709" spans="1:55" ht="12.75">
      <c r="A709" s="70"/>
      <c r="B709" s="78"/>
      <c r="C709" s="70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3"/>
      <c r="AW709" s="18"/>
      <c r="AX709" s="18"/>
      <c r="AY709" s="18"/>
      <c r="AZ709" s="18"/>
      <c r="BA709" s="18"/>
      <c r="BB709" s="18"/>
      <c r="BC709" s="3"/>
    </row>
    <row r="710" spans="1:55" ht="12.75">
      <c r="A710" s="70"/>
      <c r="B710" s="78"/>
      <c r="C710" s="70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3"/>
      <c r="AW710" s="18"/>
      <c r="AX710" s="18"/>
      <c r="AY710" s="18"/>
      <c r="AZ710" s="18"/>
      <c r="BA710" s="18"/>
      <c r="BB710" s="18"/>
      <c r="BC710" s="3"/>
    </row>
    <row r="711" spans="1:55" ht="12.75">
      <c r="A711" s="70"/>
      <c r="B711" s="78"/>
      <c r="C711" s="70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3"/>
      <c r="AW711" s="18"/>
      <c r="AX711" s="18"/>
      <c r="AY711" s="18"/>
      <c r="AZ711" s="18"/>
      <c r="BA711" s="18"/>
      <c r="BB711" s="18"/>
      <c r="BC711" s="3"/>
    </row>
    <row r="712" spans="1:55" ht="12.75">
      <c r="A712" s="70"/>
      <c r="B712" s="78"/>
      <c r="C712" s="70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3"/>
      <c r="AW712" s="18"/>
      <c r="AX712" s="18"/>
      <c r="AY712" s="18"/>
      <c r="AZ712" s="18"/>
      <c r="BA712" s="18"/>
      <c r="BB712" s="18"/>
      <c r="BC712" s="3"/>
    </row>
    <row r="713" spans="1:55" ht="12.75">
      <c r="A713" s="70"/>
      <c r="B713" s="78"/>
      <c r="C713" s="70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3"/>
      <c r="AW713" s="18"/>
      <c r="AX713" s="18"/>
      <c r="AY713" s="18"/>
      <c r="AZ713" s="18"/>
      <c r="BA713" s="18"/>
      <c r="BB713" s="18"/>
      <c r="BC713" s="3"/>
    </row>
    <row r="714" spans="1:55" ht="12.75">
      <c r="A714" s="70"/>
      <c r="B714" s="78"/>
      <c r="C714" s="70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3"/>
      <c r="AW714" s="18"/>
      <c r="AX714" s="18"/>
      <c r="AY714" s="18"/>
      <c r="AZ714" s="18"/>
      <c r="BA714" s="18"/>
      <c r="BB714" s="18"/>
      <c r="BC714" s="3"/>
    </row>
    <row r="715" spans="1:55" ht="12.75">
      <c r="A715" s="70"/>
      <c r="B715" s="78"/>
      <c r="C715" s="70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3"/>
      <c r="AW715" s="18"/>
      <c r="AX715" s="18"/>
      <c r="AY715" s="18"/>
      <c r="AZ715" s="18"/>
      <c r="BA715" s="18"/>
      <c r="BB715" s="18"/>
      <c r="BC715" s="3"/>
    </row>
    <row r="716" spans="1:55" ht="12.75">
      <c r="A716" s="70"/>
      <c r="B716" s="78"/>
      <c r="C716" s="70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3"/>
      <c r="AW716" s="18"/>
      <c r="AX716" s="18"/>
      <c r="AY716" s="18"/>
      <c r="AZ716" s="18"/>
      <c r="BA716" s="18"/>
      <c r="BB716" s="18"/>
      <c r="BC716" s="3"/>
    </row>
    <row r="717" spans="1:55" ht="12.75">
      <c r="A717" s="70"/>
      <c r="B717" s="78"/>
      <c r="C717" s="70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3"/>
      <c r="AW717" s="18"/>
      <c r="AX717" s="18"/>
      <c r="AY717" s="18"/>
      <c r="AZ717" s="18"/>
      <c r="BA717" s="18"/>
      <c r="BB717" s="18"/>
      <c r="BC717" s="3"/>
    </row>
    <row r="718" spans="1:55" ht="12.75">
      <c r="A718" s="70"/>
      <c r="B718" s="78"/>
      <c r="C718" s="70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3"/>
      <c r="AW718" s="18"/>
      <c r="AX718" s="18"/>
      <c r="AY718" s="18"/>
      <c r="AZ718" s="18"/>
      <c r="BA718" s="18"/>
      <c r="BB718" s="18"/>
      <c r="BC718" s="3"/>
    </row>
    <row r="719" spans="1:55" ht="12.75">
      <c r="A719" s="70"/>
      <c r="B719" s="78"/>
      <c r="C719" s="70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3"/>
      <c r="AW719" s="18"/>
      <c r="AX719" s="18"/>
      <c r="AY719" s="18"/>
      <c r="AZ719" s="18"/>
      <c r="BA719" s="18"/>
      <c r="BB719" s="18"/>
      <c r="BC719" s="3"/>
    </row>
    <row r="720" spans="1:55" ht="12.75">
      <c r="A720" s="70"/>
      <c r="B720" s="78"/>
      <c r="C720" s="70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3"/>
      <c r="AW720" s="18"/>
      <c r="AX720" s="18"/>
      <c r="AY720" s="18"/>
      <c r="AZ720" s="18"/>
      <c r="BA720" s="18"/>
      <c r="BB720" s="18"/>
      <c r="BC720" s="3"/>
    </row>
    <row r="721" spans="1:55" ht="12.75">
      <c r="A721" s="70"/>
      <c r="B721" s="78"/>
      <c r="C721" s="70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3"/>
      <c r="AW721" s="18"/>
      <c r="AX721" s="18"/>
      <c r="AY721" s="18"/>
      <c r="AZ721" s="18"/>
      <c r="BA721" s="18"/>
      <c r="BB721" s="18"/>
      <c r="BC721" s="3"/>
    </row>
    <row r="722" spans="1:55" ht="12.75">
      <c r="A722" s="70"/>
      <c r="B722" s="78"/>
      <c r="C722" s="70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3"/>
      <c r="AW722" s="18"/>
      <c r="AX722" s="18"/>
      <c r="AY722" s="18"/>
      <c r="AZ722" s="18"/>
      <c r="BA722" s="18"/>
      <c r="BB722" s="18"/>
      <c r="BC722" s="3"/>
    </row>
    <row r="723" spans="1:55" ht="12.75">
      <c r="A723" s="70"/>
      <c r="B723" s="78"/>
      <c r="C723" s="70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3"/>
      <c r="AW723" s="18"/>
      <c r="AX723" s="18"/>
      <c r="AY723" s="18"/>
      <c r="AZ723" s="18"/>
      <c r="BA723" s="18"/>
      <c r="BB723" s="18"/>
      <c r="BC723" s="3"/>
    </row>
    <row r="724" spans="1:55" ht="12.75">
      <c r="A724" s="70"/>
      <c r="B724" s="78"/>
      <c r="C724" s="70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3"/>
      <c r="AW724" s="18"/>
      <c r="AX724" s="18"/>
      <c r="AY724" s="18"/>
      <c r="AZ724" s="18"/>
      <c r="BA724" s="18"/>
      <c r="BB724" s="18"/>
      <c r="BC724" s="3"/>
    </row>
    <row r="725" spans="1:55" ht="12.75">
      <c r="A725" s="70"/>
      <c r="B725" s="78"/>
      <c r="C725" s="70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3"/>
      <c r="AW725" s="18"/>
      <c r="AX725" s="18"/>
      <c r="AY725" s="18"/>
      <c r="AZ725" s="18"/>
      <c r="BA725" s="18"/>
      <c r="BB725" s="18"/>
      <c r="BC725" s="3"/>
    </row>
    <row r="726" spans="1:55" ht="12.75">
      <c r="A726" s="70"/>
      <c r="B726" s="78"/>
      <c r="C726" s="70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3"/>
      <c r="AW726" s="18"/>
      <c r="AX726" s="18"/>
      <c r="AY726" s="18"/>
      <c r="AZ726" s="18"/>
      <c r="BA726" s="18"/>
      <c r="BB726" s="18"/>
      <c r="BC726" s="3"/>
    </row>
    <row r="727" spans="1:55" ht="12.75">
      <c r="A727" s="70"/>
      <c r="B727" s="78"/>
      <c r="C727" s="70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3"/>
      <c r="AW727" s="18"/>
      <c r="AX727" s="18"/>
      <c r="AY727" s="18"/>
      <c r="AZ727" s="18"/>
      <c r="BA727" s="18"/>
      <c r="BB727" s="18"/>
      <c r="BC727" s="3"/>
    </row>
    <row r="728" spans="1:55" ht="12.75">
      <c r="A728" s="70"/>
      <c r="B728" s="78"/>
      <c r="C728" s="70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3"/>
      <c r="AW728" s="18"/>
      <c r="AX728" s="18"/>
      <c r="AY728" s="18"/>
      <c r="AZ728" s="18"/>
      <c r="BA728" s="18"/>
      <c r="BB728" s="18"/>
      <c r="BC728" s="3"/>
    </row>
    <row r="729" spans="1:55" ht="12.75">
      <c r="A729" s="70"/>
      <c r="B729" s="78"/>
      <c r="C729" s="70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3"/>
      <c r="AW729" s="18"/>
      <c r="AX729" s="18"/>
      <c r="AY729" s="18"/>
      <c r="AZ729" s="18"/>
      <c r="BA729" s="18"/>
      <c r="BB729" s="18"/>
      <c r="BC729" s="3"/>
    </row>
    <row r="730" spans="1:55" ht="12.75">
      <c r="A730" s="70"/>
      <c r="B730" s="78"/>
      <c r="C730" s="70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3"/>
      <c r="AW730" s="18"/>
      <c r="AX730" s="18"/>
      <c r="AY730" s="18"/>
      <c r="AZ730" s="18"/>
      <c r="BA730" s="18"/>
      <c r="BB730" s="18"/>
      <c r="BC730" s="3"/>
    </row>
    <row r="731" spans="1:55" ht="12.75">
      <c r="A731" s="70"/>
      <c r="B731" s="78"/>
      <c r="C731" s="70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3"/>
      <c r="AW731" s="18"/>
      <c r="AX731" s="18"/>
      <c r="AY731" s="18"/>
      <c r="AZ731" s="18"/>
      <c r="BA731" s="18"/>
      <c r="BB731" s="18"/>
      <c r="BC731" s="3"/>
    </row>
    <row r="732" spans="1:55" ht="12.75">
      <c r="A732" s="70"/>
      <c r="B732" s="78"/>
      <c r="C732" s="70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3"/>
      <c r="AW732" s="18"/>
      <c r="AX732" s="18"/>
      <c r="AY732" s="18"/>
      <c r="AZ732" s="18"/>
      <c r="BA732" s="18"/>
      <c r="BB732" s="18"/>
      <c r="BC732" s="3"/>
    </row>
    <row r="733" spans="1:55" ht="12.75">
      <c r="A733" s="70"/>
      <c r="B733" s="78"/>
      <c r="C733" s="70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3"/>
      <c r="AW733" s="18"/>
      <c r="AX733" s="18"/>
      <c r="AY733" s="18"/>
      <c r="AZ733" s="18"/>
      <c r="BA733" s="18"/>
      <c r="BB733" s="18"/>
      <c r="BC733" s="3"/>
    </row>
    <row r="734" spans="1:55" ht="12.75">
      <c r="A734" s="70"/>
      <c r="B734" s="78"/>
      <c r="C734" s="70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3"/>
      <c r="AW734" s="18"/>
      <c r="AX734" s="18"/>
      <c r="AY734" s="18"/>
      <c r="AZ734" s="18"/>
      <c r="BA734" s="18"/>
      <c r="BB734" s="18"/>
      <c r="BC734" s="3"/>
    </row>
    <row r="735" spans="1:55" ht="12.75">
      <c r="A735" s="70"/>
      <c r="B735" s="78"/>
      <c r="C735" s="70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3"/>
      <c r="AW735" s="18"/>
      <c r="AX735" s="18"/>
      <c r="AY735" s="18"/>
      <c r="AZ735" s="18"/>
      <c r="BA735" s="18"/>
      <c r="BB735" s="18"/>
      <c r="BC735" s="3"/>
    </row>
    <row r="736" spans="1:55" ht="12.75">
      <c r="A736" s="70"/>
      <c r="B736" s="78"/>
      <c r="C736" s="70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3"/>
      <c r="AW736" s="18"/>
      <c r="AX736" s="18"/>
      <c r="AY736" s="18"/>
      <c r="AZ736" s="18"/>
      <c r="BA736" s="18"/>
      <c r="BB736" s="18"/>
      <c r="BC736" s="3"/>
    </row>
    <row r="737" spans="1:55" ht="12.75">
      <c r="A737" s="70"/>
      <c r="B737" s="78"/>
      <c r="C737" s="70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3"/>
      <c r="AW737" s="18"/>
      <c r="AX737" s="18"/>
      <c r="AY737" s="18"/>
      <c r="AZ737" s="18"/>
      <c r="BA737" s="18"/>
      <c r="BB737" s="18"/>
      <c r="BC737" s="3"/>
    </row>
    <row r="738" spans="1:55" ht="12.75">
      <c r="A738" s="70"/>
      <c r="B738" s="78"/>
      <c r="C738" s="70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3"/>
      <c r="AW738" s="18"/>
      <c r="AX738" s="18"/>
      <c r="AY738" s="18"/>
      <c r="AZ738" s="18"/>
      <c r="BA738" s="18"/>
      <c r="BB738" s="18"/>
      <c r="BC738" s="3"/>
    </row>
    <row r="739" spans="1:55" ht="12.75">
      <c r="A739" s="70"/>
      <c r="B739" s="78"/>
      <c r="C739" s="70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3"/>
      <c r="AW739" s="18"/>
      <c r="AX739" s="18"/>
      <c r="AY739" s="18"/>
      <c r="AZ739" s="18"/>
      <c r="BA739" s="18"/>
      <c r="BB739" s="18"/>
      <c r="BC739" s="3"/>
    </row>
    <row r="740" spans="1:55" ht="12.75">
      <c r="A740" s="70"/>
      <c r="B740" s="78"/>
      <c r="C740" s="70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3"/>
      <c r="AW740" s="18"/>
      <c r="AX740" s="18"/>
      <c r="AY740" s="18"/>
      <c r="AZ740" s="18"/>
      <c r="BA740" s="18"/>
      <c r="BB740" s="18"/>
      <c r="BC740" s="3"/>
    </row>
    <row r="741" spans="1:55" ht="12.75">
      <c r="A741" s="70"/>
      <c r="B741" s="78"/>
      <c r="C741" s="70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3"/>
      <c r="AW741" s="18"/>
      <c r="AX741" s="18"/>
      <c r="AY741" s="18"/>
      <c r="AZ741" s="18"/>
      <c r="BA741" s="18"/>
      <c r="BB741" s="18"/>
      <c r="BC741" s="3"/>
    </row>
    <row r="742" spans="1:55" ht="12.75">
      <c r="A742" s="70"/>
      <c r="B742" s="78"/>
      <c r="C742" s="70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3"/>
      <c r="AW742" s="18"/>
      <c r="AX742" s="18"/>
      <c r="AY742" s="18"/>
      <c r="AZ742" s="18"/>
      <c r="BA742" s="18"/>
      <c r="BB742" s="18"/>
      <c r="BC742" s="3"/>
    </row>
    <row r="743" spans="1:55" ht="12.75">
      <c r="A743" s="70"/>
      <c r="B743" s="78"/>
      <c r="C743" s="70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3"/>
      <c r="AW743" s="18"/>
      <c r="AX743" s="18"/>
      <c r="AY743" s="18"/>
      <c r="AZ743" s="18"/>
      <c r="BA743" s="18"/>
      <c r="BB743" s="18"/>
      <c r="BC743" s="3"/>
    </row>
    <row r="744" spans="1:55" ht="12.75">
      <c r="A744" s="70"/>
      <c r="B744" s="78"/>
      <c r="C744" s="70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3"/>
      <c r="AW744" s="18"/>
      <c r="AX744" s="18"/>
      <c r="AY744" s="18"/>
      <c r="AZ744" s="18"/>
      <c r="BA744" s="18"/>
      <c r="BB744" s="18"/>
      <c r="BC744" s="3"/>
    </row>
    <row r="745" spans="1:55" ht="12.75">
      <c r="A745" s="70"/>
      <c r="B745" s="78"/>
      <c r="C745" s="70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3"/>
      <c r="AW745" s="18"/>
      <c r="AX745" s="18"/>
      <c r="AY745" s="18"/>
      <c r="AZ745" s="18"/>
      <c r="BA745" s="18"/>
      <c r="BB745" s="18"/>
      <c r="BC745" s="3"/>
    </row>
    <row r="746" spans="1:55" ht="12.75">
      <c r="A746" s="70"/>
      <c r="B746" s="78"/>
      <c r="C746" s="70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3"/>
      <c r="AW746" s="18"/>
      <c r="AX746" s="18"/>
      <c r="AY746" s="18"/>
      <c r="AZ746" s="18"/>
      <c r="BA746" s="18"/>
      <c r="BB746" s="18"/>
      <c r="BC746" s="3"/>
    </row>
    <row r="747" spans="1:55" ht="12.75">
      <c r="A747" s="70"/>
      <c r="B747" s="78"/>
      <c r="C747" s="70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3"/>
      <c r="AW747" s="18"/>
      <c r="AX747" s="18"/>
      <c r="AY747" s="18"/>
      <c r="AZ747" s="18"/>
      <c r="BA747" s="18"/>
      <c r="BB747" s="18"/>
      <c r="BC747" s="3"/>
    </row>
    <row r="748" spans="1:55" ht="12.75">
      <c r="A748" s="70"/>
      <c r="B748" s="78"/>
      <c r="C748" s="70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3"/>
      <c r="AW748" s="18"/>
      <c r="AX748" s="18"/>
      <c r="AY748" s="18"/>
      <c r="AZ748" s="18"/>
      <c r="BA748" s="18"/>
      <c r="BB748" s="18"/>
      <c r="BC748" s="3"/>
    </row>
    <row r="749" spans="1:55" ht="12.75">
      <c r="A749" s="70"/>
      <c r="B749" s="78"/>
      <c r="C749" s="70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3"/>
      <c r="AW749" s="18"/>
      <c r="AX749" s="18"/>
      <c r="AY749" s="18"/>
      <c r="AZ749" s="18"/>
      <c r="BA749" s="18"/>
      <c r="BB749" s="18"/>
      <c r="BC749" s="3"/>
    </row>
    <row r="750" spans="1:55" ht="12.75">
      <c r="A750" s="70"/>
      <c r="B750" s="78"/>
      <c r="C750" s="70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3"/>
      <c r="AW750" s="18"/>
      <c r="AX750" s="18"/>
      <c r="AY750" s="18"/>
      <c r="AZ750" s="18"/>
      <c r="BA750" s="18"/>
      <c r="BB750" s="18"/>
      <c r="BC750" s="3"/>
    </row>
    <row r="751" spans="1:55" ht="12.75">
      <c r="A751" s="70"/>
      <c r="B751" s="78"/>
      <c r="C751" s="70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3"/>
      <c r="AW751" s="18"/>
      <c r="AX751" s="18"/>
      <c r="AY751" s="18"/>
      <c r="AZ751" s="18"/>
      <c r="BA751" s="18"/>
      <c r="BB751" s="18"/>
      <c r="BC751" s="3"/>
    </row>
    <row r="752" spans="1:55" ht="12.75">
      <c r="A752" s="70"/>
      <c r="B752" s="78"/>
      <c r="C752" s="70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68"/>
      <c r="AV752" s="3"/>
      <c r="AW752" s="18"/>
      <c r="AX752" s="18"/>
      <c r="AY752" s="18"/>
      <c r="AZ752" s="18"/>
      <c r="BA752" s="18"/>
      <c r="BB752" s="18"/>
      <c r="BC752" s="3"/>
    </row>
    <row r="753" spans="1:55" ht="12.75">
      <c r="A753" s="70"/>
      <c r="B753" s="78"/>
      <c r="C753" s="70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3"/>
      <c r="AW753" s="18"/>
      <c r="AX753" s="18"/>
      <c r="AY753" s="18"/>
      <c r="AZ753" s="18"/>
      <c r="BA753" s="18"/>
      <c r="BB753" s="18"/>
      <c r="BC753" s="3"/>
    </row>
    <row r="754" spans="1:55" ht="12.75">
      <c r="A754" s="70"/>
      <c r="B754" s="78"/>
      <c r="C754" s="70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68"/>
      <c r="AV754" s="3"/>
      <c r="AW754" s="18"/>
      <c r="AX754" s="18"/>
      <c r="AY754" s="18"/>
      <c r="AZ754" s="18"/>
      <c r="BA754" s="18"/>
      <c r="BB754" s="18"/>
      <c r="BC754" s="3"/>
    </row>
    <row r="755" spans="1:55" ht="12.75">
      <c r="A755" s="70"/>
      <c r="B755" s="78"/>
      <c r="C755" s="70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68"/>
      <c r="AV755" s="3"/>
      <c r="AW755" s="18"/>
      <c r="AX755" s="18"/>
      <c r="AY755" s="18"/>
      <c r="AZ755" s="18"/>
      <c r="BA755" s="18"/>
      <c r="BB755" s="18"/>
      <c r="BC755" s="3"/>
    </row>
    <row r="756" spans="1:55" ht="12.75">
      <c r="A756" s="70"/>
      <c r="B756" s="78"/>
      <c r="C756" s="70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68"/>
      <c r="AV756" s="3"/>
      <c r="AW756" s="18"/>
      <c r="AX756" s="18"/>
      <c r="AY756" s="18"/>
      <c r="AZ756" s="18"/>
      <c r="BA756" s="18"/>
      <c r="BB756" s="18"/>
      <c r="BC756" s="3"/>
    </row>
    <row r="757" spans="1:55" ht="12.75">
      <c r="A757" s="70"/>
      <c r="B757" s="78"/>
      <c r="C757" s="70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68"/>
      <c r="AV757" s="3"/>
      <c r="AW757" s="18"/>
      <c r="AX757" s="18"/>
      <c r="AY757" s="18"/>
      <c r="AZ757" s="18"/>
      <c r="BA757" s="18"/>
      <c r="BB757" s="18"/>
      <c r="BC757" s="3"/>
    </row>
    <row r="758" spans="1:55" ht="12.75">
      <c r="A758" s="70"/>
      <c r="B758" s="78"/>
      <c r="C758" s="70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68"/>
      <c r="AV758" s="3"/>
      <c r="AW758" s="18"/>
      <c r="AX758" s="18"/>
      <c r="AY758" s="18"/>
      <c r="AZ758" s="18"/>
      <c r="BA758" s="18"/>
      <c r="BB758" s="18"/>
      <c r="BC758" s="3"/>
    </row>
    <row r="759" spans="1:55" ht="12.75">
      <c r="A759" s="70"/>
      <c r="B759" s="78"/>
      <c r="C759" s="70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68"/>
      <c r="AV759" s="3"/>
      <c r="AW759" s="18"/>
      <c r="AX759" s="18"/>
      <c r="AY759" s="18"/>
      <c r="AZ759" s="18"/>
      <c r="BA759" s="18"/>
      <c r="BB759" s="18"/>
      <c r="BC759" s="3"/>
    </row>
    <row r="760" spans="1:55" ht="12.75">
      <c r="A760" s="70"/>
      <c r="B760" s="78"/>
      <c r="C760" s="70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68"/>
      <c r="AV760" s="3"/>
      <c r="AW760" s="18"/>
      <c r="AX760" s="18"/>
      <c r="AY760" s="18"/>
      <c r="AZ760" s="18"/>
      <c r="BA760" s="18"/>
      <c r="BB760" s="18"/>
      <c r="BC760" s="3"/>
    </row>
    <row r="761" spans="1:55" ht="12.75">
      <c r="A761" s="70"/>
      <c r="B761" s="78"/>
      <c r="C761" s="70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68"/>
      <c r="AV761" s="3"/>
      <c r="AW761" s="18"/>
      <c r="AX761" s="18"/>
      <c r="AY761" s="18"/>
      <c r="AZ761" s="18"/>
      <c r="BA761" s="18"/>
      <c r="BB761" s="18"/>
      <c r="BC761" s="3"/>
    </row>
    <row r="762" spans="1:55" ht="12.75">
      <c r="A762" s="70"/>
      <c r="B762" s="78"/>
      <c r="C762" s="70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68"/>
      <c r="AV762" s="3"/>
      <c r="AW762" s="18"/>
      <c r="AX762" s="18"/>
      <c r="AY762" s="18"/>
      <c r="AZ762" s="18"/>
      <c r="BA762" s="18"/>
      <c r="BB762" s="18"/>
      <c r="BC762" s="3"/>
    </row>
    <row r="763" spans="1:55" ht="12.75">
      <c r="A763" s="70"/>
      <c r="B763" s="78"/>
      <c r="C763" s="70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3"/>
      <c r="AW763" s="18"/>
      <c r="AX763" s="18"/>
      <c r="AY763" s="18"/>
      <c r="AZ763" s="18"/>
      <c r="BA763" s="18"/>
      <c r="BB763" s="18"/>
      <c r="BC763" s="3"/>
    </row>
    <row r="764" spans="1:55" ht="12.75">
      <c r="A764" s="70"/>
      <c r="B764" s="78"/>
      <c r="C764" s="70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68"/>
      <c r="AV764" s="3"/>
      <c r="AW764" s="18"/>
      <c r="AX764" s="18"/>
      <c r="AY764" s="18"/>
      <c r="AZ764" s="18"/>
      <c r="BA764" s="18"/>
      <c r="BB764" s="18"/>
      <c r="BC764" s="3"/>
    </row>
    <row r="765" spans="1:55" ht="12.75">
      <c r="A765" s="70"/>
      <c r="B765" s="78"/>
      <c r="C765" s="70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68"/>
      <c r="AV765" s="3"/>
      <c r="AW765" s="18"/>
      <c r="AX765" s="18"/>
      <c r="AY765" s="18"/>
      <c r="AZ765" s="18"/>
      <c r="BA765" s="18"/>
      <c r="BB765" s="18"/>
      <c r="BC765" s="3"/>
    </row>
    <row r="766" spans="1:55" ht="12.75">
      <c r="A766" s="70"/>
      <c r="B766" s="78"/>
      <c r="C766" s="70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68"/>
      <c r="AV766" s="3"/>
      <c r="AW766" s="18"/>
      <c r="AX766" s="18"/>
      <c r="AY766" s="18"/>
      <c r="AZ766" s="18"/>
      <c r="BA766" s="18"/>
      <c r="BB766" s="18"/>
      <c r="BC766" s="3"/>
    </row>
    <row r="767" spans="1:55" ht="12.75">
      <c r="A767" s="70"/>
      <c r="B767" s="78"/>
      <c r="C767" s="70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3"/>
      <c r="AW767" s="18"/>
      <c r="AX767" s="18"/>
      <c r="AY767" s="18"/>
      <c r="AZ767" s="18"/>
      <c r="BA767" s="18"/>
      <c r="BB767" s="18"/>
      <c r="BC767" s="3"/>
    </row>
    <row r="768" spans="1:55" ht="12.75">
      <c r="A768" s="70"/>
      <c r="B768" s="78"/>
      <c r="C768" s="70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3"/>
      <c r="AW768" s="18"/>
      <c r="AX768" s="18"/>
      <c r="AY768" s="18"/>
      <c r="AZ768" s="18"/>
      <c r="BA768" s="18"/>
      <c r="BB768" s="18"/>
      <c r="BC768" s="3"/>
    </row>
    <row r="769" spans="1:55" ht="12.75">
      <c r="A769" s="70"/>
      <c r="B769" s="78"/>
      <c r="C769" s="70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68"/>
      <c r="AV769" s="3"/>
      <c r="AW769" s="18"/>
      <c r="AX769" s="18"/>
      <c r="AY769" s="18"/>
      <c r="AZ769" s="18"/>
      <c r="BA769" s="18"/>
      <c r="BB769" s="18"/>
      <c r="BC769" s="3"/>
    </row>
    <row r="770" spans="1:55" ht="12.75">
      <c r="A770" s="70"/>
      <c r="B770" s="78"/>
      <c r="C770" s="70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68"/>
      <c r="AV770" s="3"/>
      <c r="AW770" s="18"/>
      <c r="AX770" s="18"/>
      <c r="AY770" s="18"/>
      <c r="AZ770" s="18"/>
      <c r="BA770" s="18"/>
      <c r="BB770" s="18"/>
      <c r="BC770" s="3"/>
    </row>
    <row r="771" spans="1:55" ht="12.75">
      <c r="A771" s="70"/>
      <c r="B771" s="78"/>
      <c r="C771" s="70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3"/>
      <c r="AW771" s="18"/>
      <c r="AX771" s="18"/>
      <c r="AY771" s="18"/>
      <c r="AZ771" s="18"/>
      <c r="BA771" s="18"/>
      <c r="BB771" s="18"/>
      <c r="BC771" s="3"/>
    </row>
    <row r="772" spans="1:55" ht="12.75">
      <c r="A772" s="70"/>
      <c r="B772" s="78"/>
      <c r="C772" s="70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3"/>
      <c r="AW772" s="18"/>
      <c r="AX772" s="18"/>
      <c r="AY772" s="18"/>
      <c r="AZ772" s="18"/>
      <c r="BA772" s="18"/>
      <c r="BB772" s="18"/>
      <c r="BC772" s="3"/>
    </row>
    <row r="773" spans="1:55" ht="12.75">
      <c r="A773" s="70"/>
      <c r="B773" s="78"/>
      <c r="C773" s="70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68"/>
      <c r="AV773" s="3"/>
      <c r="AW773" s="18"/>
      <c r="AX773" s="18"/>
      <c r="AY773" s="18"/>
      <c r="AZ773" s="18"/>
      <c r="BA773" s="18"/>
      <c r="BB773" s="18"/>
      <c r="BC773" s="3"/>
    </row>
    <row r="774" spans="1:55" ht="12.75">
      <c r="A774" s="70"/>
      <c r="B774" s="78"/>
      <c r="C774" s="70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68"/>
      <c r="AV774" s="3"/>
      <c r="AW774" s="18"/>
      <c r="AX774" s="18"/>
      <c r="AY774" s="18"/>
      <c r="AZ774" s="18"/>
      <c r="BA774" s="18"/>
      <c r="BB774" s="18"/>
      <c r="BC774" s="3"/>
    </row>
    <row r="775" spans="1:55" ht="12.75">
      <c r="A775" s="70"/>
      <c r="B775" s="78"/>
      <c r="C775" s="70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68"/>
      <c r="AV775" s="3"/>
      <c r="AW775" s="18"/>
      <c r="AX775" s="18"/>
      <c r="AY775" s="18"/>
      <c r="AZ775" s="18"/>
      <c r="BA775" s="18"/>
      <c r="BB775" s="18"/>
      <c r="BC775" s="3"/>
    </row>
    <row r="776" spans="1:55" ht="12.75">
      <c r="A776" s="70"/>
      <c r="B776" s="78"/>
      <c r="C776" s="70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3"/>
      <c r="AW776" s="18"/>
      <c r="AX776" s="18"/>
      <c r="AY776" s="18"/>
      <c r="AZ776" s="18"/>
      <c r="BA776" s="18"/>
      <c r="BB776" s="18"/>
      <c r="BC776" s="3"/>
    </row>
    <row r="777" spans="1:55" ht="12.75">
      <c r="A777" s="70"/>
      <c r="B777" s="78"/>
      <c r="C777" s="70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3"/>
      <c r="AW777" s="18"/>
      <c r="AX777" s="18"/>
      <c r="AY777" s="18"/>
      <c r="AZ777" s="18"/>
      <c r="BA777" s="18"/>
      <c r="BB777" s="18"/>
      <c r="BC777" s="3"/>
    </row>
    <row r="778" spans="1:55" ht="12.75">
      <c r="A778" s="70"/>
      <c r="B778" s="78"/>
      <c r="C778" s="70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3"/>
      <c r="AW778" s="18"/>
      <c r="AX778" s="18"/>
      <c r="AY778" s="18"/>
      <c r="AZ778" s="18"/>
      <c r="BA778" s="18"/>
      <c r="BB778" s="18"/>
      <c r="BC778" s="3"/>
    </row>
    <row r="779" spans="1:55" ht="12.75">
      <c r="A779" s="70"/>
      <c r="B779" s="78"/>
      <c r="C779" s="70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3"/>
      <c r="AW779" s="18"/>
      <c r="AX779" s="18"/>
      <c r="AY779" s="18"/>
      <c r="AZ779" s="18"/>
      <c r="BA779" s="18"/>
      <c r="BB779" s="18"/>
      <c r="BC779" s="3"/>
    </row>
    <row r="780" spans="1:55" ht="12.75">
      <c r="A780" s="70"/>
      <c r="B780" s="78"/>
      <c r="C780" s="70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3"/>
      <c r="AW780" s="18"/>
      <c r="AX780" s="18"/>
      <c r="AY780" s="18"/>
      <c r="AZ780" s="18"/>
      <c r="BA780" s="18"/>
      <c r="BB780" s="18"/>
      <c r="BC780" s="3"/>
    </row>
    <row r="781" spans="1:55" ht="12.75">
      <c r="A781" s="70"/>
      <c r="B781" s="78"/>
      <c r="C781" s="70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3"/>
      <c r="AW781" s="18"/>
      <c r="AX781" s="18"/>
      <c r="AY781" s="18"/>
      <c r="AZ781" s="18"/>
      <c r="BA781" s="18"/>
      <c r="BB781" s="18"/>
      <c r="BC781" s="3"/>
    </row>
    <row r="782" spans="1:55" ht="12.75">
      <c r="A782" s="70"/>
      <c r="B782" s="78"/>
      <c r="C782" s="70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68"/>
      <c r="AV782" s="3"/>
      <c r="AW782" s="18"/>
      <c r="AX782" s="18"/>
      <c r="AY782" s="18"/>
      <c r="AZ782" s="18"/>
      <c r="BA782" s="18"/>
      <c r="BB782" s="18"/>
      <c r="BC782" s="3"/>
    </row>
    <row r="783" spans="1:55" ht="12.75">
      <c r="A783" s="70"/>
      <c r="B783" s="78"/>
      <c r="C783" s="70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68"/>
      <c r="AV783" s="3"/>
      <c r="AW783" s="18"/>
      <c r="AX783" s="18"/>
      <c r="AY783" s="18"/>
      <c r="AZ783" s="18"/>
      <c r="BA783" s="18"/>
      <c r="BB783" s="18"/>
      <c r="BC783" s="3"/>
    </row>
    <row r="784" spans="1:55" ht="12.75">
      <c r="A784" s="70"/>
      <c r="B784" s="78"/>
      <c r="C784" s="70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68"/>
      <c r="AV784" s="3"/>
      <c r="AW784" s="18"/>
      <c r="AX784" s="18"/>
      <c r="AY784" s="18"/>
      <c r="AZ784" s="18"/>
      <c r="BA784" s="18"/>
      <c r="BB784" s="18"/>
      <c r="BC784" s="3"/>
    </row>
    <row r="785" spans="1:55" ht="12.75">
      <c r="A785" s="70"/>
      <c r="B785" s="78"/>
      <c r="C785" s="70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8"/>
      <c r="AM785" s="68"/>
      <c r="AN785" s="68"/>
      <c r="AO785" s="68"/>
      <c r="AP785" s="68"/>
      <c r="AQ785" s="68"/>
      <c r="AR785" s="68"/>
      <c r="AS785" s="68"/>
      <c r="AT785" s="68"/>
      <c r="AU785" s="68"/>
      <c r="AV785" s="3"/>
      <c r="AW785" s="18"/>
      <c r="AX785" s="18"/>
      <c r="AY785" s="18"/>
      <c r="AZ785" s="18"/>
      <c r="BA785" s="18"/>
      <c r="BB785" s="18"/>
      <c r="BC785" s="3"/>
    </row>
    <row r="786" spans="1:55" ht="12.75">
      <c r="A786" s="70"/>
      <c r="B786" s="78"/>
      <c r="C786" s="70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68"/>
      <c r="AV786" s="3"/>
      <c r="AW786" s="18"/>
      <c r="AX786" s="18"/>
      <c r="AY786" s="18"/>
      <c r="AZ786" s="18"/>
      <c r="BA786" s="18"/>
      <c r="BB786" s="18"/>
      <c r="BC786" s="3"/>
    </row>
    <row r="787" spans="1:55" ht="12.75">
      <c r="A787" s="70"/>
      <c r="B787" s="78"/>
      <c r="C787" s="70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68"/>
      <c r="AV787" s="3"/>
      <c r="AW787" s="18"/>
      <c r="AX787" s="18"/>
      <c r="AY787" s="18"/>
      <c r="AZ787" s="18"/>
      <c r="BA787" s="18"/>
      <c r="BB787" s="18"/>
      <c r="BC787" s="3"/>
    </row>
    <row r="788" spans="1:55" ht="12.75">
      <c r="A788" s="70"/>
      <c r="B788" s="78"/>
      <c r="C788" s="70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68"/>
      <c r="AV788" s="3"/>
      <c r="AW788" s="18"/>
      <c r="AX788" s="18"/>
      <c r="AY788" s="18"/>
      <c r="AZ788" s="18"/>
      <c r="BA788" s="18"/>
      <c r="BB788" s="18"/>
      <c r="BC788" s="3"/>
    </row>
    <row r="789" spans="1:55" ht="12.75">
      <c r="A789" s="70"/>
      <c r="B789" s="78"/>
      <c r="C789" s="70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68"/>
      <c r="AV789" s="3"/>
      <c r="AW789" s="18"/>
      <c r="AX789" s="18"/>
      <c r="AY789" s="18"/>
      <c r="AZ789" s="18"/>
      <c r="BA789" s="18"/>
      <c r="BB789" s="18"/>
      <c r="BC789" s="3"/>
    </row>
    <row r="790" spans="1:55" ht="12.75">
      <c r="A790" s="70"/>
      <c r="B790" s="78"/>
      <c r="C790" s="70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68"/>
      <c r="AV790" s="3"/>
      <c r="AW790" s="18"/>
      <c r="AX790" s="18"/>
      <c r="AY790" s="18"/>
      <c r="AZ790" s="18"/>
      <c r="BA790" s="18"/>
      <c r="BB790" s="18"/>
      <c r="BC790" s="3"/>
    </row>
    <row r="791" spans="1:55" ht="12.75">
      <c r="A791" s="70"/>
      <c r="B791" s="78"/>
      <c r="C791" s="70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8"/>
      <c r="AM791" s="68"/>
      <c r="AN791" s="68"/>
      <c r="AO791" s="68"/>
      <c r="AP791" s="68"/>
      <c r="AQ791" s="68"/>
      <c r="AR791" s="68"/>
      <c r="AS791" s="68"/>
      <c r="AT791" s="68"/>
      <c r="AU791" s="68"/>
      <c r="AV791" s="3"/>
      <c r="AW791" s="18"/>
      <c r="AX791" s="18"/>
      <c r="AY791" s="18"/>
      <c r="AZ791" s="18"/>
      <c r="BA791" s="18"/>
      <c r="BB791" s="18"/>
      <c r="BC791" s="3"/>
    </row>
    <row r="792" spans="1:55" ht="12.75">
      <c r="A792" s="70"/>
      <c r="B792" s="78"/>
      <c r="C792" s="70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68"/>
      <c r="AV792" s="3"/>
      <c r="AW792" s="18"/>
      <c r="AX792" s="18"/>
      <c r="AY792" s="18"/>
      <c r="AZ792" s="18"/>
      <c r="BA792" s="18"/>
      <c r="BB792" s="18"/>
      <c r="BC792" s="3"/>
    </row>
    <row r="793" spans="1:55" ht="12.75">
      <c r="A793" s="70"/>
      <c r="B793" s="78"/>
      <c r="C793" s="70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68"/>
      <c r="AV793" s="3"/>
      <c r="AW793" s="18"/>
      <c r="AX793" s="18"/>
      <c r="AY793" s="18"/>
      <c r="AZ793" s="18"/>
      <c r="BA793" s="18"/>
      <c r="BB793" s="18"/>
      <c r="BC793" s="3"/>
    </row>
    <row r="794" spans="1:55" ht="12.75">
      <c r="A794" s="70"/>
      <c r="B794" s="78"/>
      <c r="C794" s="70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  <c r="AR794" s="68"/>
      <c r="AS794" s="68"/>
      <c r="AT794" s="68"/>
      <c r="AU794" s="68"/>
      <c r="AV794" s="3"/>
      <c r="AW794" s="18"/>
      <c r="AX794" s="18"/>
      <c r="AY794" s="18"/>
      <c r="AZ794" s="18"/>
      <c r="BA794" s="18"/>
      <c r="BB794" s="18"/>
      <c r="BC794" s="3"/>
    </row>
    <row r="795" spans="1:55" ht="12.75">
      <c r="A795" s="70"/>
      <c r="B795" s="78"/>
      <c r="C795" s="70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68"/>
      <c r="AV795" s="3"/>
      <c r="AW795" s="18"/>
      <c r="AX795" s="18"/>
      <c r="AY795" s="18"/>
      <c r="AZ795" s="18"/>
      <c r="BA795" s="18"/>
      <c r="BB795" s="18"/>
      <c r="BC795" s="3"/>
    </row>
    <row r="796" spans="1:55" ht="12.75">
      <c r="A796" s="70"/>
      <c r="B796" s="78"/>
      <c r="C796" s="70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68"/>
      <c r="AV796" s="3"/>
      <c r="AW796" s="18"/>
      <c r="AX796" s="18"/>
      <c r="AY796" s="18"/>
      <c r="AZ796" s="18"/>
      <c r="BA796" s="18"/>
      <c r="BB796" s="18"/>
      <c r="BC796" s="3"/>
    </row>
    <row r="797" spans="1:55" ht="12.75">
      <c r="A797" s="70"/>
      <c r="B797" s="78"/>
      <c r="C797" s="70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3"/>
      <c r="AW797" s="18"/>
      <c r="AX797" s="18"/>
      <c r="AY797" s="18"/>
      <c r="AZ797" s="18"/>
      <c r="BA797" s="18"/>
      <c r="BB797" s="18"/>
      <c r="BC797" s="3"/>
    </row>
    <row r="798" spans="1:55" ht="12.75">
      <c r="A798" s="70"/>
      <c r="B798" s="78"/>
      <c r="C798" s="70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68"/>
      <c r="AV798" s="3"/>
      <c r="AW798" s="18"/>
      <c r="AX798" s="18"/>
      <c r="AY798" s="18"/>
      <c r="AZ798" s="18"/>
      <c r="BA798" s="18"/>
      <c r="BB798" s="18"/>
      <c r="BC798" s="3"/>
    </row>
    <row r="799" spans="1:55" ht="12.75">
      <c r="A799" s="70"/>
      <c r="B799" s="78"/>
      <c r="C799" s="70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  <c r="AR799" s="68"/>
      <c r="AS799" s="68"/>
      <c r="AT799" s="68"/>
      <c r="AU799" s="68"/>
      <c r="AV799" s="3"/>
      <c r="AW799" s="18"/>
      <c r="AX799" s="18"/>
      <c r="AY799" s="18"/>
      <c r="AZ799" s="18"/>
      <c r="BA799" s="18"/>
      <c r="BB799" s="18"/>
      <c r="BC799" s="3"/>
    </row>
    <row r="800" spans="1:55" ht="12.75">
      <c r="A800" s="70"/>
      <c r="B800" s="78"/>
      <c r="C800" s="70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  <c r="AR800" s="68"/>
      <c r="AS800" s="68"/>
      <c r="AT800" s="68"/>
      <c r="AU800" s="68"/>
      <c r="AV800" s="3"/>
      <c r="AW800" s="18"/>
      <c r="AX800" s="18"/>
      <c r="AY800" s="18"/>
      <c r="AZ800" s="18"/>
      <c r="BA800" s="18"/>
      <c r="BB800" s="18"/>
      <c r="BC800" s="3"/>
    </row>
    <row r="801" spans="1:55" ht="12.75">
      <c r="A801" s="70"/>
      <c r="B801" s="78"/>
      <c r="C801" s="70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  <c r="AR801" s="68"/>
      <c r="AS801" s="68"/>
      <c r="AT801" s="68"/>
      <c r="AU801" s="68"/>
      <c r="AV801" s="3"/>
      <c r="AW801" s="18"/>
      <c r="AX801" s="18"/>
      <c r="AY801" s="18"/>
      <c r="AZ801" s="18"/>
      <c r="BA801" s="18"/>
      <c r="BB801" s="18"/>
      <c r="BC801" s="3"/>
    </row>
    <row r="802" spans="1:55" ht="12.75">
      <c r="A802" s="70"/>
      <c r="B802" s="78"/>
      <c r="C802" s="70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  <c r="AJ802" s="68"/>
      <c r="AK802" s="68"/>
      <c r="AL802" s="68"/>
      <c r="AM802" s="68"/>
      <c r="AN802" s="68"/>
      <c r="AO802" s="68"/>
      <c r="AP802" s="68"/>
      <c r="AQ802" s="68"/>
      <c r="AR802" s="68"/>
      <c r="AS802" s="68"/>
      <c r="AT802" s="68"/>
      <c r="AU802" s="68"/>
      <c r="AV802" s="3"/>
      <c r="AW802" s="18"/>
      <c r="AX802" s="18"/>
      <c r="AY802" s="18"/>
      <c r="AZ802" s="18"/>
      <c r="BA802" s="18"/>
      <c r="BB802" s="18"/>
      <c r="BC802" s="3"/>
    </row>
    <row r="803" spans="1:55" ht="12.75">
      <c r="A803" s="70"/>
      <c r="B803" s="78"/>
      <c r="C803" s="70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  <c r="AR803" s="68"/>
      <c r="AS803" s="68"/>
      <c r="AT803" s="68"/>
      <c r="AU803" s="68"/>
      <c r="AV803" s="3"/>
      <c r="AW803" s="18"/>
      <c r="AX803" s="18"/>
      <c r="AY803" s="18"/>
      <c r="AZ803" s="18"/>
      <c r="BA803" s="18"/>
      <c r="BB803" s="18"/>
      <c r="BC803" s="3"/>
    </row>
    <row r="804" spans="1:55" ht="12.75">
      <c r="A804" s="70"/>
      <c r="B804" s="78"/>
      <c r="C804" s="70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  <c r="AR804" s="68"/>
      <c r="AS804" s="68"/>
      <c r="AT804" s="68"/>
      <c r="AU804" s="68"/>
      <c r="AV804" s="3"/>
      <c r="AW804" s="18"/>
      <c r="AX804" s="18"/>
      <c r="AY804" s="18"/>
      <c r="AZ804" s="18"/>
      <c r="BA804" s="18"/>
      <c r="BB804" s="18"/>
      <c r="BC804" s="3"/>
    </row>
    <row r="805" spans="1:55" ht="12.75">
      <c r="A805" s="70"/>
      <c r="B805" s="78"/>
      <c r="C805" s="70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68"/>
      <c r="AV805" s="3"/>
      <c r="AW805" s="18"/>
      <c r="AX805" s="18"/>
      <c r="AY805" s="18"/>
      <c r="AZ805" s="18"/>
      <c r="BA805" s="18"/>
      <c r="BB805" s="18"/>
      <c r="BC805" s="3"/>
    </row>
    <row r="806" spans="1:55" ht="12.75">
      <c r="A806" s="70"/>
      <c r="B806" s="78"/>
      <c r="C806" s="70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3"/>
      <c r="AW806" s="18"/>
      <c r="AX806" s="18"/>
      <c r="AY806" s="18"/>
      <c r="AZ806" s="18"/>
      <c r="BA806" s="18"/>
      <c r="BB806" s="18"/>
      <c r="BC806" s="3"/>
    </row>
    <row r="807" spans="1:55" ht="12.75">
      <c r="A807" s="70"/>
      <c r="B807" s="78"/>
      <c r="C807" s="70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3"/>
      <c r="AW807" s="18"/>
      <c r="AX807" s="18"/>
      <c r="AY807" s="18"/>
      <c r="AZ807" s="18"/>
      <c r="BA807" s="18"/>
      <c r="BB807" s="18"/>
      <c r="BC807" s="3"/>
    </row>
    <row r="808" spans="1:55" ht="12.75">
      <c r="A808" s="70"/>
      <c r="B808" s="78"/>
      <c r="C808" s="70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68"/>
      <c r="AV808" s="3"/>
      <c r="AW808" s="18"/>
      <c r="AX808" s="18"/>
      <c r="AY808" s="18"/>
      <c r="AZ808" s="18"/>
      <c r="BA808" s="18"/>
      <c r="BB808" s="18"/>
      <c r="BC808" s="3"/>
    </row>
    <row r="809" spans="1:55" ht="12.75">
      <c r="A809" s="70"/>
      <c r="B809" s="78"/>
      <c r="C809" s="70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68"/>
      <c r="AV809" s="3"/>
      <c r="AW809" s="18"/>
      <c r="AX809" s="18"/>
      <c r="AY809" s="18"/>
      <c r="AZ809" s="18"/>
      <c r="BA809" s="18"/>
      <c r="BB809" s="18"/>
      <c r="BC809" s="3"/>
    </row>
    <row r="810" spans="1:55" ht="12.75">
      <c r="A810" s="70"/>
      <c r="B810" s="78"/>
      <c r="C810" s="70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  <c r="AR810" s="68"/>
      <c r="AS810" s="68"/>
      <c r="AT810" s="68"/>
      <c r="AU810" s="68"/>
      <c r="AV810" s="3"/>
      <c r="AW810" s="18"/>
      <c r="AX810" s="18"/>
      <c r="AY810" s="18"/>
      <c r="AZ810" s="18"/>
      <c r="BA810" s="18"/>
      <c r="BB810" s="18"/>
      <c r="BC810" s="3"/>
    </row>
    <row r="811" spans="1:55" ht="12.75">
      <c r="A811" s="70"/>
      <c r="B811" s="78"/>
      <c r="C811" s="70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  <c r="AR811" s="68"/>
      <c r="AS811" s="68"/>
      <c r="AT811" s="68"/>
      <c r="AU811" s="68"/>
      <c r="AV811" s="3"/>
      <c r="AW811" s="18"/>
      <c r="AX811" s="18"/>
      <c r="AY811" s="18"/>
      <c r="AZ811" s="18"/>
      <c r="BA811" s="18"/>
      <c r="BB811" s="18"/>
      <c r="BC811" s="3"/>
    </row>
    <row r="812" spans="1:55" ht="12.75">
      <c r="A812" s="70"/>
      <c r="B812" s="78"/>
      <c r="C812" s="70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  <c r="AR812" s="68"/>
      <c r="AS812" s="68"/>
      <c r="AT812" s="68"/>
      <c r="AU812" s="68"/>
      <c r="AV812" s="3"/>
      <c r="AW812" s="18"/>
      <c r="AX812" s="18"/>
      <c r="AY812" s="18"/>
      <c r="AZ812" s="18"/>
      <c r="BA812" s="18"/>
      <c r="BB812" s="18"/>
      <c r="BC812" s="3"/>
    </row>
    <row r="813" spans="1:55" ht="12.75">
      <c r="A813" s="70"/>
      <c r="B813" s="78"/>
      <c r="C813" s="70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  <c r="AR813" s="68"/>
      <c r="AS813" s="68"/>
      <c r="AT813" s="68"/>
      <c r="AU813" s="68"/>
      <c r="AV813" s="3"/>
      <c r="AW813" s="18"/>
      <c r="AX813" s="18"/>
      <c r="AY813" s="18"/>
      <c r="AZ813" s="18"/>
      <c r="BA813" s="18"/>
      <c r="BB813" s="18"/>
      <c r="BC813" s="3"/>
    </row>
    <row r="814" spans="1:55" ht="12.75">
      <c r="A814" s="70"/>
      <c r="B814" s="78"/>
      <c r="C814" s="70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3"/>
      <c r="AW814" s="18"/>
      <c r="AX814" s="18"/>
      <c r="AY814" s="18"/>
      <c r="AZ814" s="18"/>
      <c r="BA814" s="18"/>
      <c r="BB814" s="18"/>
      <c r="BC814" s="3"/>
    </row>
    <row r="815" spans="1:55" ht="12.75">
      <c r="A815" s="70"/>
      <c r="B815" s="78"/>
      <c r="C815" s="70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  <c r="AR815" s="68"/>
      <c r="AS815" s="68"/>
      <c r="AT815" s="68"/>
      <c r="AU815" s="68"/>
      <c r="AV815" s="3"/>
      <c r="AW815" s="18"/>
      <c r="AX815" s="18"/>
      <c r="AY815" s="18"/>
      <c r="AZ815" s="18"/>
      <c r="BA815" s="18"/>
      <c r="BB815" s="18"/>
      <c r="BC815" s="3"/>
    </row>
    <row r="816" spans="1:55" ht="12.75">
      <c r="A816" s="70"/>
      <c r="B816" s="78"/>
      <c r="C816" s="70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  <c r="AR816" s="68"/>
      <c r="AS816" s="68"/>
      <c r="AT816" s="68"/>
      <c r="AU816" s="68"/>
      <c r="AV816" s="3"/>
      <c r="AW816" s="18"/>
      <c r="AX816" s="18"/>
      <c r="AY816" s="18"/>
      <c r="AZ816" s="18"/>
      <c r="BA816" s="18"/>
      <c r="BB816" s="18"/>
      <c r="BC816" s="3"/>
    </row>
    <row r="817" spans="1:55" ht="12.75">
      <c r="A817" s="70"/>
      <c r="B817" s="78"/>
      <c r="C817" s="70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  <c r="AR817" s="68"/>
      <c r="AS817" s="68"/>
      <c r="AT817" s="68"/>
      <c r="AU817" s="68"/>
      <c r="AV817" s="3"/>
      <c r="AW817" s="18"/>
      <c r="AX817" s="18"/>
      <c r="AY817" s="18"/>
      <c r="AZ817" s="18"/>
      <c r="BA817" s="18"/>
      <c r="BB817" s="18"/>
      <c r="BC817" s="3"/>
    </row>
    <row r="818" spans="1:55" ht="12.75">
      <c r="A818" s="70"/>
      <c r="B818" s="78"/>
      <c r="C818" s="70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  <c r="AJ818" s="68"/>
      <c r="AK818" s="68"/>
      <c r="AL818" s="68"/>
      <c r="AM818" s="68"/>
      <c r="AN818" s="68"/>
      <c r="AO818" s="68"/>
      <c r="AP818" s="68"/>
      <c r="AQ818" s="68"/>
      <c r="AR818" s="68"/>
      <c r="AS818" s="68"/>
      <c r="AT818" s="68"/>
      <c r="AU818" s="68"/>
      <c r="AV818" s="3"/>
      <c r="AW818" s="18"/>
      <c r="AX818" s="18"/>
      <c r="AY818" s="18"/>
      <c r="AZ818" s="18"/>
      <c r="BA818" s="18"/>
      <c r="BB818" s="18"/>
      <c r="BC818" s="3"/>
    </row>
    <row r="819" spans="1:55" ht="12.75">
      <c r="A819" s="70"/>
      <c r="B819" s="78"/>
      <c r="C819" s="70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  <c r="AR819" s="68"/>
      <c r="AS819" s="68"/>
      <c r="AT819" s="68"/>
      <c r="AU819" s="68"/>
      <c r="AV819" s="3"/>
      <c r="AW819" s="18"/>
      <c r="AX819" s="18"/>
      <c r="AY819" s="18"/>
      <c r="AZ819" s="18"/>
      <c r="BA819" s="18"/>
      <c r="BB819" s="18"/>
      <c r="BC819" s="3"/>
    </row>
    <row r="820" spans="1:55" ht="12.75">
      <c r="A820" s="70"/>
      <c r="B820" s="78"/>
      <c r="C820" s="70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68"/>
      <c r="AV820" s="3"/>
      <c r="AW820" s="18"/>
      <c r="AX820" s="18"/>
      <c r="AY820" s="18"/>
      <c r="AZ820" s="18"/>
      <c r="BA820" s="18"/>
      <c r="BB820" s="18"/>
      <c r="BC820" s="3"/>
    </row>
    <row r="821" spans="1:55" ht="12.75">
      <c r="A821" s="70"/>
      <c r="B821" s="78"/>
      <c r="C821" s="70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  <c r="AR821" s="68"/>
      <c r="AS821" s="68"/>
      <c r="AT821" s="68"/>
      <c r="AU821" s="68"/>
      <c r="AV821" s="3"/>
      <c r="AW821" s="18"/>
      <c r="AX821" s="18"/>
      <c r="AY821" s="18"/>
      <c r="AZ821" s="18"/>
      <c r="BA821" s="18"/>
      <c r="BB821" s="18"/>
      <c r="BC821" s="3"/>
    </row>
    <row r="822" spans="1:55" ht="12.75">
      <c r="A822" s="70"/>
      <c r="B822" s="78"/>
      <c r="C822" s="70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  <c r="AR822" s="68"/>
      <c r="AS822" s="68"/>
      <c r="AT822" s="68"/>
      <c r="AU822" s="68"/>
      <c r="AV822" s="3"/>
      <c r="AW822" s="18"/>
      <c r="AX822" s="18"/>
      <c r="AY822" s="18"/>
      <c r="AZ822" s="18"/>
      <c r="BA822" s="18"/>
      <c r="BB822" s="18"/>
      <c r="BC822" s="3"/>
    </row>
    <row r="823" spans="1:55" ht="12.75">
      <c r="A823" s="70"/>
      <c r="B823" s="78"/>
      <c r="C823" s="70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  <c r="AR823" s="68"/>
      <c r="AS823" s="68"/>
      <c r="AT823" s="68"/>
      <c r="AU823" s="68"/>
      <c r="AV823" s="3"/>
      <c r="AW823" s="18"/>
      <c r="AX823" s="18"/>
      <c r="AY823" s="18"/>
      <c r="AZ823" s="18"/>
      <c r="BA823" s="18"/>
      <c r="BB823" s="18"/>
      <c r="BC823" s="3"/>
    </row>
    <row r="824" spans="1:55" ht="12.75">
      <c r="A824" s="70"/>
      <c r="B824" s="78"/>
      <c r="C824" s="70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  <c r="AR824" s="68"/>
      <c r="AS824" s="68"/>
      <c r="AT824" s="68"/>
      <c r="AU824" s="68"/>
      <c r="AV824" s="3"/>
      <c r="AW824" s="18"/>
      <c r="AX824" s="18"/>
      <c r="AY824" s="18"/>
      <c r="AZ824" s="18"/>
      <c r="BA824" s="18"/>
      <c r="BB824" s="18"/>
      <c r="BC824" s="3"/>
    </row>
    <row r="825" spans="1:55" ht="12.75">
      <c r="A825" s="70"/>
      <c r="B825" s="78"/>
      <c r="C825" s="70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  <c r="AR825" s="68"/>
      <c r="AS825" s="68"/>
      <c r="AT825" s="68"/>
      <c r="AU825" s="68"/>
      <c r="AV825" s="3"/>
      <c r="AW825" s="18"/>
      <c r="AX825" s="18"/>
      <c r="AY825" s="18"/>
      <c r="AZ825" s="18"/>
      <c r="BA825" s="18"/>
      <c r="BB825" s="18"/>
      <c r="BC825" s="3"/>
    </row>
    <row r="826" spans="1:55" ht="12.75">
      <c r="A826" s="70"/>
      <c r="B826" s="78"/>
      <c r="C826" s="70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  <c r="AR826" s="68"/>
      <c r="AS826" s="68"/>
      <c r="AT826" s="68"/>
      <c r="AU826" s="68"/>
      <c r="AV826" s="3"/>
      <c r="AW826" s="18"/>
      <c r="AX826" s="18"/>
      <c r="AY826" s="18"/>
      <c r="AZ826" s="18"/>
      <c r="BA826" s="18"/>
      <c r="BB826" s="18"/>
      <c r="BC826" s="3"/>
    </row>
    <row r="827" spans="1:55" ht="12.75">
      <c r="A827" s="70"/>
      <c r="B827" s="78"/>
      <c r="C827" s="70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  <c r="AR827" s="68"/>
      <c r="AS827" s="68"/>
      <c r="AT827" s="68"/>
      <c r="AU827" s="68"/>
      <c r="AV827" s="3"/>
      <c r="AW827" s="18"/>
      <c r="AX827" s="18"/>
      <c r="AY827" s="18"/>
      <c r="AZ827" s="18"/>
      <c r="BA827" s="18"/>
      <c r="BB827" s="18"/>
      <c r="BC827" s="3"/>
    </row>
    <row r="828" spans="1:55" ht="12.75">
      <c r="A828" s="70"/>
      <c r="B828" s="78"/>
      <c r="C828" s="70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  <c r="AR828" s="68"/>
      <c r="AS828" s="68"/>
      <c r="AT828" s="68"/>
      <c r="AU828" s="68"/>
      <c r="AV828" s="3"/>
      <c r="AW828" s="18"/>
      <c r="AX828" s="18"/>
      <c r="AY828" s="18"/>
      <c r="AZ828" s="18"/>
      <c r="BA828" s="18"/>
      <c r="BB828" s="18"/>
      <c r="BC828" s="3"/>
    </row>
    <row r="829" spans="1:55" ht="12.75">
      <c r="A829" s="70"/>
      <c r="B829" s="78"/>
      <c r="C829" s="70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  <c r="AR829" s="68"/>
      <c r="AS829" s="68"/>
      <c r="AT829" s="68"/>
      <c r="AU829" s="68"/>
      <c r="AV829" s="3"/>
      <c r="AW829" s="18"/>
      <c r="AX829" s="18"/>
      <c r="AY829" s="18"/>
      <c r="AZ829" s="18"/>
      <c r="BA829" s="18"/>
      <c r="BB829" s="18"/>
      <c r="BC829" s="3"/>
    </row>
    <row r="830" spans="1:55" ht="12.75">
      <c r="A830" s="70"/>
      <c r="B830" s="78"/>
      <c r="C830" s="70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68"/>
      <c r="AV830" s="3"/>
      <c r="AW830" s="18"/>
      <c r="AX830" s="18"/>
      <c r="AY830" s="18"/>
      <c r="AZ830" s="18"/>
      <c r="BA830" s="18"/>
      <c r="BB830" s="18"/>
      <c r="BC830" s="3"/>
    </row>
    <row r="831" spans="1:55" ht="12.75">
      <c r="A831" s="70"/>
      <c r="B831" s="78"/>
      <c r="C831" s="70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  <c r="AR831" s="68"/>
      <c r="AS831" s="68"/>
      <c r="AT831" s="68"/>
      <c r="AU831" s="68"/>
      <c r="AV831" s="3"/>
      <c r="AW831" s="18"/>
      <c r="AX831" s="18"/>
      <c r="AY831" s="18"/>
      <c r="AZ831" s="18"/>
      <c r="BA831" s="18"/>
      <c r="BB831" s="18"/>
      <c r="BC831" s="3"/>
    </row>
    <row r="832" spans="1:55" ht="12.75">
      <c r="A832" s="70"/>
      <c r="B832" s="78"/>
      <c r="C832" s="70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  <c r="AR832" s="68"/>
      <c r="AS832" s="68"/>
      <c r="AT832" s="68"/>
      <c r="AU832" s="68"/>
      <c r="AV832" s="3"/>
      <c r="AW832" s="18"/>
      <c r="AX832" s="18"/>
      <c r="AY832" s="18"/>
      <c r="AZ832" s="18"/>
      <c r="BA832" s="18"/>
      <c r="BB832" s="18"/>
      <c r="BC832" s="3"/>
    </row>
    <row r="833" spans="1:55" ht="12.75">
      <c r="A833" s="70"/>
      <c r="B833" s="78"/>
      <c r="C833" s="70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  <c r="AR833" s="68"/>
      <c r="AS833" s="68"/>
      <c r="AT833" s="68"/>
      <c r="AU833" s="68"/>
      <c r="AV833" s="3"/>
      <c r="AW833" s="18"/>
      <c r="AX833" s="18"/>
      <c r="AY833" s="18"/>
      <c r="AZ833" s="18"/>
      <c r="BA833" s="18"/>
      <c r="BB833" s="18"/>
      <c r="BC833" s="3"/>
    </row>
    <row r="834" spans="1:55" ht="12.75">
      <c r="A834" s="70"/>
      <c r="B834" s="78"/>
      <c r="C834" s="70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68"/>
      <c r="AV834" s="3"/>
      <c r="AW834" s="18"/>
      <c r="AX834" s="18"/>
      <c r="AY834" s="18"/>
      <c r="AZ834" s="18"/>
      <c r="BA834" s="18"/>
      <c r="BB834" s="18"/>
      <c r="BC834" s="3"/>
    </row>
    <row r="835" spans="1:55" ht="12.75">
      <c r="A835" s="70"/>
      <c r="B835" s="78"/>
      <c r="C835" s="70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68"/>
      <c r="AV835" s="3"/>
      <c r="AW835" s="18"/>
      <c r="AX835" s="18"/>
      <c r="AY835" s="18"/>
      <c r="AZ835" s="18"/>
      <c r="BA835" s="18"/>
      <c r="BB835" s="18"/>
      <c r="BC835" s="3"/>
    </row>
    <row r="836" spans="1:55" ht="12.75">
      <c r="A836" s="70"/>
      <c r="B836" s="78"/>
      <c r="C836" s="70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3"/>
      <c r="AW836" s="18"/>
      <c r="AX836" s="18"/>
      <c r="AY836" s="18"/>
      <c r="AZ836" s="18"/>
      <c r="BA836" s="18"/>
      <c r="BB836" s="18"/>
      <c r="BC836" s="3"/>
    </row>
    <row r="837" spans="1:55" ht="12.75">
      <c r="A837" s="70"/>
      <c r="B837" s="78"/>
      <c r="C837" s="70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68"/>
      <c r="AV837" s="3"/>
      <c r="AW837" s="18"/>
      <c r="AX837" s="18"/>
      <c r="AY837" s="18"/>
      <c r="AZ837" s="18"/>
      <c r="BA837" s="18"/>
      <c r="BB837" s="18"/>
      <c r="BC837" s="3"/>
    </row>
    <row r="838" spans="1:55" ht="12.75">
      <c r="A838" s="70"/>
      <c r="B838" s="78"/>
      <c r="C838" s="70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68"/>
      <c r="AV838" s="3"/>
      <c r="AW838" s="18"/>
      <c r="AX838" s="18"/>
      <c r="AY838" s="18"/>
      <c r="AZ838" s="18"/>
      <c r="BA838" s="18"/>
      <c r="BB838" s="18"/>
      <c r="BC838" s="3"/>
    </row>
    <row r="839" spans="1:55" ht="12.75">
      <c r="A839" s="70"/>
      <c r="B839" s="78"/>
      <c r="C839" s="70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  <c r="AR839" s="68"/>
      <c r="AS839" s="68"/>
      <c r="AT839" s="68"/>
      <c r="AU839" s="68"/>
      <c r="AV839" s="3"/>
      <c r="AW839" s="18"/>
      <c r="AX839" s="18"/>
      <c r="AY839" s="18"/>
      <c r="AZ839" s="18"/>
      <c r="BA839" s="18"/>
      <c r="BB839" s="18"/>
      <c r="BC839" s="3"/>
    </row>
    <row r="840" spans="1:55" ht="12.75">
      <c r="A840" s="70"/>
      <c r="B840" s="78"/>
      <c r="C840" s="70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  <c r="AR840" s="68"/>
      <c r="AS840" s="68"/>
      <c r="AT840" s="68"/>
      <c r="AU840" s="68"/>
      <c r="AV840" s="3"/>
      <c r="AW840" s="18"/>
      <c r="AX840" s="18"/>
      <c r="AY840" s="18"/>
      <c r="AZ840" s="18"/>
      <c r="BA840" s="18"/>
      <c r="BB840" s="18"/>
      <c r="BC840" s="3"/>
    </row>
    <row r="841" spans="1:55" ht="12.75">
      <c r="A841" s="70"/>
      <c r="B841" s="78"/>
      <c r="C841" s="70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  <c r="AR841" s="68"/>
      <c r="AS841" s="68"/>
      <c r="AT841" s="68"/>
      <c r="AU841" s="68"/>
      <c r="AV841" s="3"/>
      <c r="AW841" s="18"/>
      <c r="AX841" s="18"/>
      <c r="AY841" s="18"/>
      <c r="AZ841" s="18"/>
      <c r="BA841" s="18"/>
      <c r="BB841" s="18"/>
      <c r="BC841" s="3"/>
    </row>
    <row r="842" spans="1:55" ht="12.75">
      <c r="A842" s="70"/>
      <c r="B842" s="78"/>
      <c r="C842" s="70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  <c r="AR842" s="68"/>
      <c r="AS842" s="68"/>
      <c r="AT842" s="68"/>
      <c r="AU842" s="68"/>
      <c r="AV842" s="3"/>
      <c r="AW842" s="18"/>
      <c r="AX842" s="18"/>
      <c r="AY842" s="18"/>
      <c r="AZ842" s="18"/>
      <c r="BA842" s="18"/>
      <c r="BB842" s="18"/>
      <c r="BC842" s="3"/>
    </row>
    <row r="843" spans="1:55" ht="12.75">
      <c r="A843" s="70"/>
      <c r="B843" s="78"/>
      <c r="C843" s="70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  <c r="AR843" s="68"/>
      <c r="AS843" s="68"/>
      <c r="AT843" s="68"/>
      <c r="AU843" s="68"/>
      <c r="AV843" s="3"/>
      <c r="AW843" s="18"/>
      <c r="AX843" s="18"/>
      <c r="AY843" s="18"/>
      <c r="AZ843" s="18"/>
      <c r="BA843" s="18"/>
      <c r="BB843" s="18"/>
      <c r="BC843" s="3"/>
    </row>
    <row r="844" spans="1:55" ht="12.75">
      <c r="A844" s="70"/>
      <c r="B844" s="78"/>
      <c r="C844" s="70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  <c r="AR844" s="68"/>
      <c r="AS844" s="68"/>
      <c r="AT844" s="68"/>
      <c r="AU844" s="68"/>
      <c r="AV844" s="3"/>
      <c r="AW844" s="18"/>
      <c r="AX844" s="18"/>
      <c r="AY844" s="18"/>
      <c r="AZ844" s="18"/>
      <c r="BA844" s="18"/>
      <c r="BB844" s="18"/>
      <c r="BC844" s="3"/>
    </row>
    <row r="845" spans="1:55" ht="12.75">
      <c r="A845" s="70"/>
      <c r="B845" s="78"/>
      <c r="C845" s="70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  <c r="AR845" s="68"/>
      <c r="AS845" s="68"/>
      <c r="AT845" s="68"/>
      <c r="AU845" s="68"/>
      <c r="AV845" s="3"/>
      <c r="AW845" s="18"/>
      <c r="AX845" s="18"/>
      <c r="AY845" s="18"/>
      <c r="AZ845" s="18"/>
      <c r="BA845" s="18"/>
      <c r="BB845" s="18"/>
      <c r="BC845" s="3"/>
    </row>
    <row r="846" spans="1:55" ht="12.75">
      <c r="A846" s="70"/>
      <c r="B846" s="78"/>
      <c r="C846" s="70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  <c r="AR846" s="68"/>
      <c r="AS846" s="68"/>
      <c r="AT846" s="68"/>
      <c r="AU846" s="68"/>
      <c r="AV846" s="3"/>
      <c r="AW846" s="18"/>
      <c r="AX846" s="18"/>
      <c r="AY846" s="18"/>
      <c r="AZ846" s="18"/>
      <c r="BA846" s="18"/>
      <c r="BB846" s="18"/>
      <c r="BC846" s="3"/>
    </row>
    <row r="847" spans="1:55" ht="12.75">
      <c r="A847" s="70"/>
      <c r="B847" s="78"/>
      <c r="C847" s="70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  <c r="AR847" s="68"/>
      <c r="AS847" s="68"/>
      <c r="AT847" s="68"/>
      <c r="AU847" s="68"/>
      <c r="AV847" s="3"/>
      <c r="AW847" s="18"/>
      <c r="AX847" s="18"/>
      <c r="AY847" s="18"/>
      <c r="AZ847" s="18"/>
      <c r="BA847" s="18"/>
      <c r="BB847" s="18"/>
      <c r="BC847" s="3"/>
    </row>
    <row r="848" spans="1:55" ht="12.75">
      <c r="A848" s="70"/>
      <c r="B848" s="78"/>
      <c r="C848" s="70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  <c r="AR848" s="68"/>
      <c r="AS848" s="68"/>
      <c r="AT848" s="68"/>
      <c r="AU848" s="68"/>
      <c r="AV848" s="3"/>
      <c r="AW848" s="18"/>
      <c r="AX848" s="18"/>
      <c r="AY848" s="18"/>
      <c r="AZ848" s="18"/>
      <c r="BA848" s="18"/>
      <c r="BB848" s="18"/>
      <c r="BC848" s="3"/>
    </row>
    <row r="849" spans="1:55" ht="12.75">
      <c r="A849" s="70"/>
      <c r="B849" s="78"/>
      <c r="C849" s="70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  <c r="AR849" s="68"/>
      <c r="AS849" s="68"/>
      <c r="AT849" s="68"/>
      <c r="AU849" s="68"/>
      <c r="AV849" s="3"/>
      <c r="AW849" s="18"/>
      <c r="AX849" s="18"/>
      <c r="AY849" s="18"/>
      <c r="AZ849" s="18"/>
      <c r="BA849" s="18"/>
      <c r="BB849" s="18"/>
      <c r="BC849" s="3"/>
    </row>
    <row r="850" spans="1:55" ht="12.75">
      <c r="A850" s="70"/>
      <c r="B850" s="78"/>
      <c r="C850" s="70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  <c r="AR850" s="68"/>
      <c r="AS850" s="68"/>
      <c r="AT850" s="68"/>
      <c r="AU850" s="68"/>
      <c r="AV850" s="3"/>
      <c r="AW850" s="18"/>
      <c r="AX850" s="18"/>
      <c r="AY850" s="18"/>
      <c r="AZ850" s="18"/>
      <c r="BA850" s="18"/>
      <c r="BB850" s="18"/>
      <c r="BC850" s="3"/>
    </row>
    <row r="851" spans="1:55" ht="12.75">
      <c r="A851" s="70"/>
      <c r="B851" s="78"/>
      <c r="C851" s="70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  <c r="AR851" s="68"/>
      <c r="AS851" s="68"/>
      <c r="AT851" s="68"/>
      <c r="AU851" s="68"/>
      <c r="AV851" s="3"/>
      <c r="AW851" s="18"/>
      <c r="AX851" s="18"/>
      <c r="AY851" s="18"/>
      <c r="AZ851" s="18"/>
      <c r="BA851" s="18"/>
      <c r="BB851" s="18"/>
      <c r="BC851" s="3"/>
    </row>
    <row r="852" spans="1:55" ht="12.75">
      <c r="A852" s="70"/>
      <c r="B852" s="78"/>
      <c r="C852" s="70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  <c r="AR852" s="68"/>
      <c r="AS852" s="68"/>
      <c r="AT852" s="68"/>
      <c r="AU852" s="68"/>
      <c r="AV852" s="3"/>
      <c r="AW852" s="18"/>
      <c r="AX852" s="18"/>
      <c r="AY852" s="18"/>
      <c r="AZ852" s="18"/>
      <c r="BA852" s="18"/>
      <c r="BB852" s="18"/>
      <c r="BC852" s="3"/>
    </row>
    <row r="853" spans="1:55" ht="12.75">
      <c r="A853" s="70"/>
      <c r="B853" s="78"/>
      <c r="C853" s="70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  <c r="AR853" s="68"/>
      <c r="AS853" s="68"/>
      <c r="AT853" s="68"/>
      <c r="AU853" s="68"/>
      <c r="AV853" s="3"/>
      <c r="AW853" s="18"/>
      <c r="AX853" s="18"/>
      <c r="AY853" s="18"/>
      <c r="AZ853" s="18"/>
      <c r="BA853" s="18"/>
      <c r="BB853" s="18"/>
      <c r="BC853" s="3"/>
    </row>
    <row r="854" spans="1:55" ht="12.75">
      <c r="A854" s="70"/>
      <c r="B854" s="78"/>
      <c r="C854" s="70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68"/>
      <c r="AN854" s="68"/>
      <c r="AO854" s="68"/>
      <c r="AP854" s="68"/>
      <c r="AQ854" s="68"/>
      <c r="AR854" s="68"/>
      <c r="AS854" s="68"/>
      <c r="AT854" s="68"/>
      <c r="AU854" s="68"/>
      <c r="AV854" s="3"/>
      <c r="AW854" s="18"/>
      <c r="AX854" s="18"/>
      <c r="AY854" s="18"/>
      <c r="AZ854" s="18"/>
      <c r="BA854" s="18"/>
      <c r="BB854" s="18"/>
      <c r="BC854" s="3"/>
    </row>
    <row r="855" spans="1:55" ht="12.75">
      <c r="A855" s="70"/>
      <c r="B855" s="78"/>
      <c r="C855" s="70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  <c r="AQ855" s="68"/>
      <c r="AR855" s="68"/>
      <c r="AS855" s="68"/>
      <c r="AT855" s="68"/>
      <c r="AU855" s="68"/>
      <c r="AV855" s="3"/>
      <c r="AW855" s="18"/>
      <c r="AX855" s="18"/>
      <c r="AY855" s="18"/>
      <c r="AZ855" s="18"/>
      <c r="BA855" s="18"/>
      <c r="BB855" s="18"/>
      <c r="BC855" s="3"/>
    </row>
    <row r="856" spans="1:55" ht="12.75">
      <c r="A856" s="70"/>
      <c r="B856" s="78"/>
      <c r="C856" s="70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  <c r="AR856" s="68"/>
      <c r="AS856" s="68"/>
      <c r="AT856" s="68"/>
      <c r="AU856" s="68"/>
      <c r="AV856" s="3"/>
      <c r="AW856" s="18"/>
      <c r="AX856" s="18"/>
      <c r="AY856" s="18"/>
      <c r="AZ856" s="18"/>
      <c r="BA856" s="18"/>
      <c r="BB856" s="18"/>
      <c r="BC856" s="3"/>
    </row>
    <row r="857" spans="1:55" ht="12.75">
      <c r="A857" s="70"/>
      <c r="B857" s="78"/>
      <c r="C857" s="70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68"/>
      <c r="AV857" s="3"/>
      <c r="AW857" s="18"/>
      <c r="AX857" s="18"/>
      <c r="AY857" s="18"/>
      <c r="AZ857" s="18"/>
      <c r="BA857" s="18"/>
      <c r="BB857" s="18"/>
      <c r="BC857" s="3"/>
    </row>
    <row r="858" spans="1:55" ht="12.75">
      <c r="A858" s="70"/>
      <c r="B858" s="78"/>
      <c r="C858" s="70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68"/>
      <c r="AV858" s="3"/>
      <c r="AW858" s="18"/>
      <c r="AX858" s="18"/>
      <c r="AY858" s="18"/>
      <c r="AZ858" s="18"/>
      <c r="BA858" s="18"/>
      <c r="BB858" s="18"/>
      <c r="BC858" s="3"/>
    </row>
    <row r="859" spans="1:55" ht="12.75">
      <c r="A859" s="70"/>
      <c r="B859" s="78"/>
      <c r="C859" s="70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68"/>
      <c r="AV859" s="3"/>
      <c r="AW859" s="18"/>
      <c r="AX859" s="18"/>
      <c r="AY859" s="18"/>
      <c r="AZ859" s="18"/>
      <c r="BA859" s="18"/>
      <c r="BB859" s="18"/>
      <c r="BC859" s="3"/>
    </row>
    <row r="860" spans="1:55" ht="12.75">
      <c r="A860" s="70"/>
      <c r="B860" s="78"/>
      <c r="C860" s="70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  <c r="AR860" s="68"/>
      <c r="AS860" s="68"/>
      <c r="AT860" s="68"/>
      <c r="AU860" s="68"/>
      <c r="AV860" s="3"/>
      <c r="AW860" s="18"/>
      <c r="AX860" s="18"/>
      <c r="AY860" s="18"/>
      <c r="AZ860" s="18"/>
      <c r="BA860" s="18"/>
      <c r="BB860" s="18"/>
      <c r="BC860" s="3"/>
    </row>
    <row r="861" spans="1:55" ht="12.75">
      <c r="A861" s="70"/>
      <c r="B861" s="78"/>
      <c r="C861" s="70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  <c r="AR861" s="68"/>
      <c r="AS861" s="68"/>
      <c r="AT861" s="68"/>
      <c r="AU861" s="68"/>
      <c r="AV861" s="3"/>
      <c r="AW861" s="18"/>
      <c r="AX861" s="18"/>
      <c r="AY861" s="18"/>
      <c r="AZ861" s="18"/>
      <c r="BA861" s="18"/>
      <c r="BB861" s="18"/>
      <c r="BC861" s="3"/>
    </row>
    <row r="862" spans="1:55" ht="12.75">
      <c r="A862" s="70"/>
      <c r="B862" s="78"/>
      <c r="C862" s="70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  <c r="AR862" s="68"/>
      <c r="AS862" s="68"/>
      <c r="AT862" s="68"/>
      <c r="AU862" s="68"/>
      <c r="AV862" s="3"/>
      <c r="AW862" s="18"/>
      <c r="AX862" s="18"/>
      <c r="AY862" s="18"/>
      <c r="AZ862" s="18"/>
      <c r="BA862" s="18"/>
      <c r="BB862" s="18"/>
      <c r="BC862" s="3"/>
    </row>
    <row r="863" spans="1:55" ht="12.75">
      <c r="A863" s="70"/>
      <c r="B863" s="78"/>
      <c r="C863" s="70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/>
      <c r="AL863" s="68"/>
      <c r="AM863" s="68"/>
      <c r="AN863" s="68"/>
      <c r="AO863" s="68"/>
      <c r="AP863" s="68"/>
      <c r="AQ863" s="68"/>
      <c r="AR863" s="68"/>
      <c r="AS863" s="68"/>
      <c r="AT863" s="68"/>
      <c r="AU863" s="68"/>
      <c r="AV863" s="3"/>
      <c r="AW863" s="18"/>
      <c r="AX863" s="18"/>
      <c r="AY863" s="18"/>
      <c r="AZ863" s="18"/>
      <c r="BA863" s="18"/>
      <c r="BB863" s="18"/>
      <c r="BC863" s="3"/>
    </row>
    <row r="864" spans="1:55" ht="12.75">
      <c r="A864" s="70"/>
      <c r="B864" s="78"/>
      <c r="C864" s="70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3"/>
      <c r="AW864" s="18"/>
      <c r="AX864" s="18"/>
      <c r="AY864" s="18"/>
      <c r="AZ864" s="18"/>
      <c r="BA864" s="18"/>
      <c r="BB864" s="18"/>
      <c r="BC864" s="3"/>
    </row>
    <row r="865" spans="1:55" ht="12.75">
      <c r="A865" s="70"/>
      <c r="B865" s="78"/>
      <c r="C865" s="70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3"/>
      <c r="AW865" s="18"/>
      <c r="AX865" s="18"/>
      <c r="AY865" s="18"/>
      <c r="AZ865" s="18"/>
      <c r="BA865" s="18"/>
      <c r="BB865" s="18"/>
      <c r="BC865" s="3"/>
    </row>
    <row r="866" spans="1:55" ht="12.75">
      <c r="A866" s="70"/>
      <c r="B866" s="78"/>
      <c r="C866" s="70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3"/>
      <c r="AW866" s="18"/>
      <c r="AX866" s="18"/>
      <c r="AY866" s="18"/>
      <c r="AZ866" s="18"/>
      <c r="BA866" s="18"/>
      <c r="BB866" s="18"/>
      <c r="BC866" s="3"/>
    </row>
    <row r="867" spans="1:55" ht="12.75">
      <c r="A867" s="70"/>
      <c r="B867" s="78"/>
      <c r="C867" s="70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68"/>
      <c r="AV867" s="3"/>
      <c r="AW867" s="18"/>
      <c r="AX867" s="18"/>
      <c r="AY867" s="18"/>
      <c r="AZ867" s="18"/>
      <c r="BA867" s="18"/>
      <c r="BB867" s="18"/>
      <c r="BC867" s="3"/>
    </row>
    <row r="868" spans="1:55" ht="12.75">
      <c r="A868" s="70"/>
      <c r="B868" s="78"/>
      <c r="C868" s="70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  <c r="AR868" s="68"/>
      <c r="AS868" s="68"/>
      <c r="AT868" s="68"/>
      <c r="AU868" s="68"/>
      <c r="AV868" s="3"/>
      <c r="AW868" s="18"/>
      <c r="AX868" s="18"/>
      <c r="AY868" s="18"/>
      <c r="AZ868" s="18"/>
      <c r="BA868" s="18"/>
      <c r="BB868" s="18"/>
      <c r="BC868" s="3"/>
    </row>
    <row r="869" spans="1:55" ht="12.75">
      <c r="A869" s="70"/>
      <c r="B869" s="78"/>
      <c r="C869" s="70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  <c r="AR869" s="68"/>
      <c r="AS869" s="68"/>
      <c r="AT869" s="68"/>
      <c r="AU869" s="68"/>
      <c r="AV869" s="3"/>
      <c r="AW869" s="18"/>
      <c r="AX869" s="18"/>
      <c r="AY869" s="18"/>
      <c r="AZ869" s="18"/>
      <c r="BA869" s="18"/>
      <c r="BB869" s="18"/>
      <c r="BC869" s="3"/>
    </row>
    <row r="870" spans="1:55" ht="12.75">
      <c r="A870" s="70"/>
      <c r="B870" s="78"/>
      <c r="C870" s="70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  <c r="AR870" s="68"/>
      <c r="AS870" s="68"/>
      <c r="AT870" s="68"/>
      <c r="AU870" s="68"/>
      <c r="AV870" s="3"/>
      <c r="AW870" s="18"/>
      <c r="AX870" s="18"/>
      <c r="AY870" s="18"/>
      <c r="AZ870" s="18"/>
      <c r="BA870" s="18"/>
      <c r="BB870" s="18"/>
      <c r="BC870" s="3"/>
    </row>
    <row r="871" spans="1:55" ht="12.75">
      <c r="A871" s="70"/>
      <c r="B871" s="78"/>
      <c r="C871" s="70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  <c r="AR871" s="68"/>
      <c r="AS871" s="68"/>
      <c r="AT871" s="68"/>
      <c r="AU871" s="68"/>
      <c r="AV871" s="3"/>
      <c r="AW871" s="18"/>
      <c r="AX871" s="18"/>
      <c r="AY871" s="18"/>
      <c r="AZ871" s="18"/>
      <c r="BA871" s="18"/>
      <c r="BB871" s="18"/>
      <c r="BC871" s="3"/>
    </row>
    <row r="872" spans="1:55" ht="12.75">
      <c r="A872" s="70"/>
      <c r="B872" s="78"/>
      <c r="C872" s="70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  <c r="AR872" s="68"/>
      <c r="AS872" s="68"/>
      <c r="AT872" s="68"/>
      <c r="AU872" s="68"/>
      <c r="AV872" s="3"/>
      <c r="AW872" s="18"/>
      <c r="AX872" s="18"/>
      <c r="AY872" s="18"/>
      <c r="AZ872" s="18"/>
      <c r="BA872" s="18"/>
      <c r="BB872" s="18"/>
      <c r="BC872" s="3"/>
    </row>
    <row r="873" spans="1:55" ht="12.75">
      <c r="A873" s="70"/>
      <c r="B873" s="78"/>
      <c r="C873" s="70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  <c r="AR873" s="68"/>
      <c r="AS873" s="68"/>
      <c r="AT873" s="68"/>
      <c r="AU873" s="68"/>
      <c r="AV873" s="3"/>
      <c r="AW873" s="18"/>
      <c r="AX873" s="18"/>
      <c r="AY873" s="18"/>
      <c r="AZ873" s="18"/>
      <c r="BA873" s="18"/>
      <c r="BB873" s="18"/>
      <c r="BC873" s="3"/>
    </row>
    <row r="874" spans="1:55" ht="12.75">
      <c r="A874" s="70"/>
      <c r="B874" s="78"/>
      <c r="C874" s="70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  <c r="AR874" s="68"/>
      <c r="AS874" s="68"/>
      <c r="AT874" s="68"/>
      <c r="AU874" s="68"/>
      <c r="AV874" s="3"/>
      <c r="AW874" s="18"/>
      <c r="AX874" s="18"/>
      <c r="AY874" s="18"/>
      <c r="AZ874" s="18"/>
      <c r="BA874" s="18"/>
      <c r="BB874" s="18"/>
      <c r="BC874" s="3"/>
    </row>
    <row r="875" spans="1:55" ht="12.75">
      <c r="A875" s="70"/>
      <c r="B875" s="78"/>
      <c r="C875" s="70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  <c r="AR875" s="68"/>
      <c r="AS875" s="68"/>
      <c r="AT875" s="68"/>
      <c r="AU875" s="68"/>
      <c r="AV875" s="3"/>
      <c r="AW875" s="18"/>
      <c r="AX875" s="18"/>
      <c r="AY875" s="18"/>
      <c r="AZ875" s="18"/>
      <c r="BA875" s="18"/>
      <c r="BB875" s="18"/>
      <c r="BC875" s="3"/>
    </row>
    <row r="876" spans="1:55" ht="12.75">
      <c r="A876" s="70"/>
      <c r="B876" s="78"/>
      <c r="C876" s="70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  <c r="AR876" s="68"/>
      <c r="AS876" s="68"/>
      <c r="AT876" s="68"/>
      <c r="AU876" s="68"/>
      <c r="AV876" s="3"/>
      <c r="AW876" s="18"/>
      <c r="AX876" s="18"/>
      <c r="AY876" s="18"/>
      <c r="AZ876" s="18"/>
      <c r="BA876" s="18"/>
      <c r="BB876" s="18"/>
      <c r="BC876" s="3"/>
    </row>
    <row r="877" spans="1:55" ht="12.75">
      <c r="A877" s="70"/>
      <c r="B877" s="78"/>
      <c r="C877" s="70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  <c r="AR877" s="68"/>
      <c r="AS877" s="68"/>
      <c r="AT877" s="68"/>
      <c r="AU877" s="68"/>
      <c r="AV877" s="3"/>
      <c r="AW877" s="18"/>
      <c r="AX877" s="18"/>
      <c r="AY877" s="18"/>
      <c r="AZ877" s="18"/>
      <c r="BA877" s="18"/>
      <c r="BB877" s="18"/>
      <c r="BC877" s="3"/>
    </row>
    <row r="878" spans="1:55" ht="12.75">
      <c r="A878" s="70"/>
      <c r="B878" s="78"/>
      <c r="C878" s="70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68"/>
      <c r="AV878" s="3"/>
      <c r="AW878" s="18"/>
      <c r="AX878" s="18"/>
      <c r="AY878" s="18"/>
      <c r="AZ878" s="18"/>
      <c r="BA878" s="18"/>
      <c r="BB878" s="18"/>
      <c r="BC878" s="3"/>
    </row>
    <row r="879" spans="1:55" ht="12.75">
      <c r="A879" s="70"/>
      <c r="B879" s="78"/>
      <c r="C879" s="70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8"/>
      <c r="AM879" s="68"/>
      <c r="AN879" s="68"/>
      <c r="AO879" s="68"/>
      <c r="AP879" s="68"/>
      <c r="AQ879" s="68"/>
      <c r="AR879" s="68"/>
      <c r="AS879" s="68"/>
      <c r="AT879" s="68"/>
      <c r="AU879" s="68"/>
      <c r="AV879" s="3"/>
      <c r="AW879" s="18"/>
      <c r="AX879" s="18"/>
      <c r="AY879" s="18"/>
      <c r="AZ879" s="18"/>
      <c r="BA879" s="18"/>
      <c r="BB879" s="18"/>
      <c r="BC879" s="3"/>
    </row>
    <row r="880" spans="1:55" ht="12.75">
      <c r="A880" s="70"/>
      <c r="B880" s="78"/>
      <c r="C880" s="70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  <c r="AR880" s="68"/>
      <c r="AS880" s="68"/>
      <c r="AT880" s="68"/>
      <c r="AU880" s="68"/>
      <c r="AV880" s="3"/>
      <c r="AW880" s="18"/>
      <c r="AX880" s="18"/>
      <c r="AY880" s="18"/>
      <c r="AZ880" s="18"/>
      <c r="BA880" s="18"/>
      <c r="BB880" s="18"/>
      <c r="BC880" s="3"/>
    </row>
    <row r="881" spans="1:55" ht="12.75">
      <c r="A881" s="70"/>
      <c r="B881" s="78"/>
      <c r="C881" s="70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  <c r="AR881" s="68"/>
      <c r="AS881" s="68"/>
      <c r="AT881" s="68"/>
      <c r="AU881" s="68"/>
      <c r="AV881" s="3"/>
      <c r="AW881" s="18"/>
      <c r="AX881" s="18"/>
      <c r="AY881" s="18"/>
      <c r="AZ881" s="18"/>
      <c r="BA881" s="18"/>
      <c r="BB881" s="18"/>
      <c r="BC881" s="3"/>
    </row>
    <row r="882" spans="1:55" ht="12.75">
      <c r="A882" s="70"/>
      <c r="B882" s="78"/>
      <c r="C882" s="70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  <c r="AR882" s="68"/>
      <c r="AS882" s="68"/>
      <c r="AT882" s="68"/>
      <c r="AU882" s="68"/>
      <c r="AV882" s="3"/>
      <c r="AW882" s="18"/>
      <c r="AX882" s="18"/>
      <c r="AY882" s="18"/>
      <c r="AZ882" s="18"/>
      <c r="BA882" s="18"/>
      <c r="BB882" s="18"/>
      <c r="BC882" s="3"/>
    </row>
    <row r="883" spans="1:55" ht="12.75">
      <c r="A883" s="70"/>
      <c r="B883" s="78"/>
      <c r="C883" s="70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  <c r="AR883" s="68"/>
      <c r="AS883" s="68"/>
      <c r="AT883" s="68"/>
      <c r="AU883" s="68"/>
      <c r="AV883" s="3"/>
      <c r="AW883" s="18"/>
      <c r="AX883" s="18"/>
      <c r="AY883" s="18"/>
      <c r="AZ883" s="18"/>
      <c r="BA883" s="18"/>
      <c r="BB883" s="18"/>
      <c r="BC883" s="3"/>
    </row>
    <row r="884" spans="1:55" ht="12.75">
      <c r="A884" s="70"/>
      <c r="B884" s="78"/>
      <c r="C884" s="70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  <c r="AR884" s="68"/>
      <c r="AS884" s="68"/>
      <c r="AT884" s="68"/>
      <c r="AU884" s="68"/>
      <c r="AV884" s="3"/>
      <c r="AW884" s="18"/>
      <c r="AX884" s="18"/>
      <c r="AY884" s="18"/>
      <c r="AZ884" s="18"/>
      <c r="BA884" s="18"/>
      <c r="BB884" s="18"/>
      <c r="BC884" s="3"/>
    </row>
    <row r="885" spans="1:55" ht="12.75">
      <c r="A885" s="70"/>
      <c r="B885" s="78"/>
      <c r="C885" s="70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  <c r="AR885" s="68"/>
      <c r="AS885" s="68"/>
      <c r="AT885" s="68"/>
      <c r="AU885" s="68"/>
      <c r="AV885" s="3"/>
      <c r="AW885" s="18"/>
      <c r="AX885" s="18"/>
      <c r="AY885" s="18"/>
      <c r="AZ885" s="18"/>
      <c r="BA885" s="18"/>
      <c r="BB885" s="18"/>
      <c r="BC885" s="3"/>
    </row>
    <row r="886" spans="1:55" ht="12.75">
      <c r="A886" s="70"/>
      <c r="B886" s="78"/>
      <c r="C886" s="70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  <c r="AR886" s="68"/>
      <c r="AS886" s="68"/>
      <c r="AT886" s="68"/>
      <c r="AU886" s="68"/>
      <c r="AV886" s="3"/>
      <c r="AW886" s="18"/>
      <c r="AX886" s="18"/>
      <c r="AY886" s="18"/>
      <c r="AZ886" s="18"/>
      <c r="BA886" s="18"/>
      <c r="BB886" s="18"/>
      <c r="BC886" s="3"/>
    </row>
    <row r="887" spans="1:55" ht="12.75">
      <c r="A887" s="70"/>
      <c r="B887" s="78"/>
      <c r="C887" s="70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  <c r="AR887" s="68"/>
      <c r="AS887" s="68"/>
      <c r="AT887" s="68"/>
      <c r="AU887" s="68"/>
      <c r="AV887" s="3"/>
      <c r="AW887" s="18"/>
      <c r="AX887" s="18"/>
      <c r="AY887" s="18"/>
      <c r="AZ887" s="18"/>
      <c r="BA887" s="18"/>
      <c r="BB887" s="18"/>
      <c r="BC887" s="3"/>
    </row>
    <row r="888" spans="1:55" ht="12.75">
      <c r="A888" s="70"/>
      <c r="B888" s="78"/>
      <c r="C888" s="70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  <c r="AR888" s="68"/>
      <c r="AS888" s="68"/>
      <c r="AT888" s="68"/>
      <c r="AU888" s="68"/>
      <c r="AV888" s="3"/>
      <c r="AW888" s="18"/>
      <c r="AX888" s="18"/>
      <c r="AY888" s="18"/>
      <c r="AZ888" s="18"/>
      <c r="BA888" s="18"/>
      <c r="BB888" s="18"/>
      <c r="BC888" s="3"/>
    </row>
    <row r="889" spans="1:55" ht="12.75">
      <c r="A889" s="70"/>
      <c r="B889" s="78"/>
      <c r="C889" s="70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3"/>
      <c r="AW889" s="18"/>
      <c r="AX889" s="18"/>
      <c r="AY889" s="18"/>
      <c r="AZ889" s="18"/>
      <c r="BA889" s="18"/>
      <c r="BB889" s="18"/>
      <c r="BC889" s="3"/>
    </row>
    <row r="890" spans="1:55" ht="12.75">
      <c r="A890" s="70"/>
      <c r="B890" s="78"/>
      <c r="C890" s="70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3"/>
      <c r="AW890" s="18"/>
      <c r="AX890" s="18"/>
      <c r="AY890" s="18"/>
      <c r="AZ890" s="18"/>
      <c r="BA890" s="18"/>
      <c r="BB890" s="18"/>
      <c r="BC890" s="3"/>
    </row>
    <row r="891" spans="1:55" ht="12.75">
      <c r="A891" s="70"/>
      <c r="B891" s="78"/>
      <c r="C891" s="70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68"/>
      <c r="AV891" s="3"/>
      <c r="AW891" s="18"/>
      <c r="AX891" s="18"/>
      <c r="AY891" s="18"/>
      <c r="AZ891" s="18"/>
      <c r="BA891" s="18"/>
      <c r="BB891" s="18"/>
      <c r="BC891" s="3"/>
    </row>
    <row r="892" spans="1:55" ht="12.75">
      <c r="A892" s="70"/>
      <c r="B892" s="78"/>
      <c r="C892" s="70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68"/>
      <c r="AV892" s="3"/>
      <c r="AW892" s="18"/>
      <c r="AX892" s="18"/>
      <c r="AY892" s="18"/>
      <c r="AZ892" s="18"/>
      <c r="BA892" s="18"/>
      <c r="BB892" s="18"/>
      <c r="BC892" s="3"/>
    </row>
    <row r="893" spans="1:55" ht="12.75">
      <c r="A893" s="70"/>
      <c r="B893" s="78"/>
      <c r="C893" s="70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3"/>
      <c r="AW893" s="18"/>
      <c r="AX893" s="18"/>
      <c r="AY893" s="18"/>
      <c r="AZ893" s="18"/>
      <c r="BA893" s="18"/>
      <c r="BB893" s="18"/>
      <c r="BC893" s="3"/>
    </row>
    <row r="894" spans="1:55" ht="12.75">
      <c r="A894" s="70"/>
      <c r="B894" s="78"/>
      <c r="C894" s="70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3"/>
      <c r="AW894" s="18"/>
      <c r="AX894" s="18"/>
      <c r="AY894" s="18"/>
      <c r="AZ894" s="18"/>
      <c r="BA894" s="18"/>
      <c r="BB894" s="18"/>
      <c r="BC894" s="3"/>
    </row>
    <row r="895" spans="1:55" ht="12.75">
      <c r="A895" s="70"/>
      <c r="B895" s="78"/>
      <c r="C895" s="70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3"/>
      <c r="AW895" s="18"/>
      <c r="AX895" s="18"/>
      <c r="AY895" s="18"/>
      <c r="AZ895" s="18"/>
      <c r="BA895" s="18"/>
      <c r="BB895" s="18"/>
      <c r="BC895" s="3"/>
    </row>
    <row r="896" spans="1:55" ht="12.75">
      <c r="A896" s="70"/>
      <c r="B896" s="78"/>
      <c r="C896" s="70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3"/>
      <c r="AW896" s="18"/>
      <c r="AX896" s="18"/>
      <c r="AY896" s="18"/>
      <c r="AZ896" s="18"/>
      <c r="BA896" s="18"/>
      <c r="BB896" s="18"/>
      <c r="BC896" s="3"/>
    </row>
    <row r="897" spans="1:55" ht="12.75">
      <c r="A897" s="70"/>
      <c r="B897" s="78"/>
      <c r="C897" s="70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  <c r="AR897" s="68"/>
      <c r="AS897" s="68"/>
      <c r="AT897" s="68"/>
      <c r="AU897" s="68"/>
      <c r="AV897" s="3"/>
      <c r="AW897" s="18"/>
      <c r="AX897" s="18"/>
      <c r="AY897" s="18"/>
      <c r="AZ897" s="18"/>
      <c r="BA897" s="18"/>
      <c r="BB897" s="18"/>
      <c r="BC897" s="3"/>
    </row>
    <row r="898" spans="1:55" ht="12.75">
      <c r="A898" s="70"/>
      <c r="B898" s="78"/>
      <c r="C898" s="70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68"/>
      <c r="AV898" s="3"/>
      <c r="AW898" s="18"/>
      <c r="AX898" s="18"/>
      <c r="AY898" s="18"/>
      <c r="AZ898" s="18"/>
      <c r="BA898" s="18"/>
      <c r="BB898" s="18"/>
      <c r="BC898" s="3"/>
    </row>
    <row r="899" spans="1:55" ht="12.75">
      <c r="A899" s="70"/>
      <c r="B899" s="78"/>
      <c r="C899" s="70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  <c r="AR899" s="68"/>
      <c r="AS899" s="68"/>
      <c r="AT899" s="68"/>
      <c r="AU899" s="68"/>
      <c r="AV899" s="3"/>
      <c r="AW899" s="18"/>
      <c r="AX899" s="18"/>
      <c r="AY899" s="18"/>
      <c r="AZ899" s="18"/>
      <c r="BA899" s="18"/>
      <c r="BB899" s="18"/>
      <c r="BC899" s="3"/>
    </row>
    <row r="900" spans="1:55" ht="12.75">
      <c r="A900" s="70"/>
      <c r="B900" s="78"/>
      <c r="C900" s="70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  <c r="AR900" s="68"/>
      <c r="AS900" s="68"/>
      <c r="AT900" s="68"/>
      <c r="AU900" s="68"/>
      <c r="AV900" s="3"/>
      <c r="AW900" s="18"/>
      <c r="AX900" s="18"/>
      <c r="AY900" s="18"/>
      <c r="AZ900" s="18"/>
      <c r="BA900" s="18"/>
      <c r="BB900" s="18"/>
      <c r="BC900" s="3"/>
    </row>
    <row r="901" spans="1:55" ht="12.75">
      <c r="A901" s="70"/>
      <c r="B901" s="78"/>
      <c r="C901" s="70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  <c r="AR901" s="68"/>
      <c r="AS901" s="68"/>
      <c r="AT901" s="68"/>
      <c r="AU901" s="68"/>
      <c r="AV901" s="3"/>
      <c r="AW901" s="18"/>
      <c r="AX901" s="18"/>
      <c r="AY901" s="18"/>
      <c r="AZ901" s="18"/>
      <c r="BA901" s="18"/>
      <c r="BB901" s="18"/>
      <c r="BC901" s="3"/>
    </row>
    <row r="902" spans="1:55" ht="12.75">
      <c r="A902" s="70"/>
      <c r="B902" s="78"/>
      <c r="C902" s="70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  <c r="AR902" s="68"/>
      <c r="AS902" s="68"/>
      <c r="AT902" s="68"/>
      <c r="AU902" s="68"/>
      <c r="AV902" s="3"/>
      <c r="AW902" s="18"/>
      <c r="AX902" s="18"/>
      <c r="AY902" s="18"/>
      <c r="AZ902" s="18"/>
      <c r="BA902" s="18"/>
      <c r="BB902" s="18"/>
      <c r="BC902" s="3"/>
    </row>
    <row r="903" spans="1:55" ht="12.75">
      <c r="A903" s="70"/>
      <c r="B903" s="78"/>
      <c r="C903" s="70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68"/>
      <c r="AV903" s="3"/>
      <c r="AW903" s="18"/>
      <c r="AX903" s="18"/>
      <c r="AY903" s="18"/>
      <c r="AZ903" s="18"/>
      <c r="BA903" s="18"/>
      <c r="BB903" s="18"/>
      <c r="BC903" s="3"/>
    </row>
    <row r="904" spans="1:55" ht="12.75">
      <c r="A904" s="70"/>
      <c r="B904" s="78"/>
      <c r="C904" s="70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68"/>
      <c r="AV904" s="3"/>
      <c r="AW904" s="18"/>
      <c r="AX904" s="18"/>
      <c r="AY904" s="18"/>
      <c r="AZ904" s="18"/>
      <c r="BA904" s="18"/>
      <c r="BB904" s="18"/>
      <c r="BC904" s="3"/>
    </row>
    <row r="905" spans="1:55" ht="12.75">
      <c r="A905" s="70"/>
      <c r="B905" s="78"/>
      <c r="C905" s="70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68"/>
      <c r="AV905" s="3"/>
      <c r="AW905" s="18"/>
      <c r="AX905" s="18"/>
      <c r="AY905" s="18"/>
      <c r="AZ905" s="18"/>
      <c r="BA905" s="18"/>
      <c r="BB905" s="18"/>
      <c r="BC905" s="3"/>
    </row>
    <row r="906" spans="1:55" ht="12.75">
      <c r="A906" s="70"/>
      <c r="B906" s="78"/>
      <c r="C906" s="70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68"/>
      <c r="AV906" s="3"/>
      <c r="AW906" s="18"/>
      <c r="AX906" s="18"/>
      <c r="AY906" s="18"/>
      <c r="AZ906" s="18"/>
      <c r="BA906" s="18"/>
      <c r="BB906" s="18"/>
      <c r="BC906" s="3"/>
    </row>
    <row r="907" spans="1:55" ht="12.75">
      <c r="A907" s="70"/>
      <c r="B907" s="78"/>
      <c r="C907" s="70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  <c r="AR907" s="68"/>
      <c r="AS907" s="68"/>
      <c r="AT907" s="68"/>
      <c r="AU907" s="68"/>
      <c r="AV907" s="3"/>
      <c r="AW907" s="18"/>
      <c r="AX907" s="18"/>
      <c r="AY907" s="18"/>
      <c r="AZ907" s="18"/>
      <c r="BA907" s="18"/>
      <c r="BB907" s="18"/>
      <c r="BC907" s="3"/>
    </row>
    <row r="908" spans="1:55" ht="12.75">
      <c r="A908" s="70"/>
      <c r="B908" s="78"/>
      <c r="C908" s="70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  <c r="AR908" s="68"/>
      <c r="AS908" s="68"/>
      <c r="AT908" s="68"/>
      <c r="AU908" s="68"/>
      <c r="AV908" s="3"/>
      <c r="AW908" s="18"/>
      <c r="AX908" s="18"/>
      <c r="AY908" s="18"/>
      <c r="AZ908" s="18"/>
      <c r="BA908" s="18"/>
      <c r="BB908" s="18"/>
      <c r="BC908" s="3"/>
    </row>
    <row r="909" spans="1:55" ht="12.75">
      <c r="A909" s="70"/>
      <c r="B909" s="78"/>
      <c r="C909" s="70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  <c r="AR909" s="68"/>
      <c r="AS909" s="68"/>
      <c r="AT909" s="68"/>
      <c r="AU909" s="68"/>
      <c r="AV909" s="3"/>
      <c r="AW909" s="18"/>
      <c r="AX909" s="18"/>
      <c r="AY909" s="18"/>
      <c r="AZ909" s="18"/>
      <c r="BA909" s="18"/>
      <c r="BB909" s="18"/>
      <c r="BC909" s="3"/>
    </row>
    <row r="910" spans="1:55" ht="12.75">
      <c r="A910" s="70"/>
      <c r="B910" s="78"/>
      <c r="C910" s="70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  <c r="AR910" s="68"/>
      <c r="AS910" s="68"/>
      <c r="AT910" s="68"/>
      <c r="AU910" s="68"/>
      <c r="AV910" s="3"/>
      <c r="AW910" s="18"/>
      <c r="AX910" s="18"/>
      <c r="AY910" s="18"/>
      <c r="AZ910" s="18"/>
      <c r="BA910" s="18"/>
      <c r="BB910" s="18"/>
      <c r="BC910" s="3"/>
    </row>
    <row r="911" spans="1:55" ht="12.75">
      <c r="A911" s="70"/>
      <c r="B911" s="78"/>
      <c r="C911" s="70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  <c r="AR911" s="68"/>
      <c r="AS911" s="68"/>
      <c r="AT911" s="68"/>
      <c r="AU911" s="68"/>
      <c r="AV911" s="3"/>
      <c r="AW911" s="18"/>
      <c r="AX911" s="18"/>
      <c r="AY911" s="18"/>
      <c r="AZ911" s="18"/>
      <c r="BA911" s="18"/>
      <c r="BB911" s="18"/>
      <c r="BC911" s="3"/>
    </row>
    <row r="912" spans="1:55" ht="12.75">
      <c r="A912" s="70"/>
      <c r="B912" s="78"/>
      <c r="C912" s="70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  <c r="AR912" s="68"/>
      <c r="AS912" s="68"/>
      <c r="AT912" s="68"/>
      <c r="AU912" s="68"/>
      <c r="AV912" s="3"/>
      <c r="AW912" s="18"/>
      <c r="AX912" s="18"/>
      <c r="AY912" s="18"/>
      <c r="AZ912" s="18"/>
      <c r="BA912" s="18"/>
      <c r="BB912" s="18"/>
      <c r="BC912" s="3"/>
    </row>
    <row r="913" spans="1:55" ht="12.75">
      <c r="A913" s="70"/>
      <c r="B913" s="78"/>
      <c r="C913" s="70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  <c r="AR913" s="68"/>
      <c r="AS913" s="68"/>
      <c r="AT913" s="68"/>
      <c r="AU913" s="68"/>
      <c r="AV913" s="3"/>
      <c r="AW913" s="18"/>
      <c r="AX913" s="18"/>
      <c r="AY913" s="18"/>
      <c r="AZ913" s="18"/>
      <c r="BA913" s="18"/>
      <c r="BB913" s="18"/>
      <c r="BC913" s="3"/>
    </row>
    <row r="914" spans="1:55" ht="12.75">
      <c r="A914" s="70"/>
      <c r="B914" s="78"/>
      <c r="C914" s="70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  <c r="AR914" s="68"/>
      <c r="AS914" s="68"/>
      <c r="AT914" s="68"/>
      <c r="AU914" s="68"/>
      <c r="AV914" s="3"/>
      <c r="AW914" s="18"/>
      <c r="AX914" s="18"/>
      <c r="AY914" s="18"/>
      <c r="AZ914" s="18"/>
      <c r="BA914" s="18"/>
      <c r="BB914" s="18"/>
      <c r="BC914" s="3"/>
    </row>
    <row r="915" spans="1:55" ht="12.75">
      <c r="A915" s="70"/>
      <c r="B915" s="78"/>
      <c r="C915" s="70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  <c r="AR915" s="68"/>
      <c r="AS915" s="68"/>
      <c r="AT915" s="68"/>
      <c r="AU915" s="68"/>
      <c r="AV915" s="3"/>
      <c r="AW915" s="18"/>
      <c r="AX915" s="18"/>
      <c r="AY915" s="18"/>
      <c r="AZ915" s="18"/>
      <c r="BA915" s="18"/>
      <c r="BB915" s="18"/>
      <c r="BC915" s="3"/>
    </row>
    <row r="916" spans="1:55" ht="12.75">
      <c r="A916" s="70"/>
      <c r="B916" s="78"/>
      <c r="C916" s="70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  <c r="AR916" s="68"/>
      <c r="AS916" s="68"/>
      <c r="AT916" s="68"/>
      <c r="AU916" s="68"/>
      <c r="AV916" s="3"/>
      <c r="AW916" s="18"/>
      <c r="AX916" s="18"/>
      <c r="AY916" s="18"/>
      <c r="AZ916" s="18"/>
      <c r="BA916" s="18"/>
      <c r="BB916" s="18"/>
      <c r="BC916" s="3"/>
    </row>
    <row r="917" spans="1:55" ht="12.75">
      <c r="A917" s="70"/>
      <c r="B917" s="78"/>
      <c r="C917" s="70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  <c r="AR917" s="68"/>
      <c r="AS917" s="68"/>
      <c r="AT917" s="68"/>
      <c r="AU917" s="68"/>
      <c r="AV917" s="3"/>
      <c r="AW917" s="18"/>
      <c r="AX917" s="18"/>
      <c r="AY917" s="18"/>
      <c r="AZ917" s="18"/>
      <c r="BA917" s="18"/>
      <c r="BB917" s="18"/>
      <c r="BC917" s="3"/>
    </row>
    <row r="918" spans="1:55" ht="12.75">
      <c r="A918" s="70"/>
      <c r="B918" s="78"/>
      <c r="C918" s="70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  <c r="AR918" s="68"/>
      <c r="AS918" s="68"/>
      <c r="AT918" s="68"/>
      <c r="AU918" s="68"/>
      <c r="AV918" s="3"/>
      <c r="AW918" s="18"/>
      <c r="AX918" s="18"/>
      <c r="AY918" s="18"/>
      <c r="AZ918" s="18"/>
      <c r="BA918" s="18"/>
      <c r="BB918" s="18"/>
      <c r="BC918" s="3"/>
    </row>
    <row r="919" spans="1:55" ht="12.75">
      <c r="A919" s="70"/>
      <c r="B919" s="78"/>
      <c r="C919" s="70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  <c r="AR919" s="68"/>
      <c r="AS919" s="68"/>
      <c r="AT919" s="68"/>
      <c r="AU919" s="68"/>
      <c r="AV919" s="3"/>
      <c r="AW919" s="18"/>
      <c r="AX919" s="18"/>
      <c r="AY919" s="18"/>
      <c r="AZ919" s="18"/>
      <c r="BA919" s="18"/>
      <c r="BB919" s="18"/>
      <c r="BC919" s="3"/>
    </row>
    <row r="920" spans="1:55" ht="12.75">
      <c r="A920" s="70"/>
      <c r="B920" s="78"/>
      <c r="C920" s="70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/>
      <c r="AL920" s="68"/>
      <c r="AM920" s="68"/>
      <c r="AN920" s="68"/>
      <c r="AO920" s="68"/>
      <c r="AP920" s="68"/>
      <c r="AQ920" s="68"/>
      <c r="AR920" s="68"/>
      <c r="AS920" s="68"/>
      <c r="AT920" s="68"/>
      <c r="AU920" s="68"/>
      <c r="AV920" s="3"/>
      <c r="AW920" s="18"/>
      <c r="AX920" s="18"/>
      <c r="AY920" s="18"/>
      <c r="AZ920" s="18"/>
      <c r="BA920" s="18"/>
      <c r="BB920" s="18"/>
      <c r="BC920" s="3"/>
    </row>
    <row r="921" spans="1:55" ht="12.75">
      <c r="A921" s="70"/>
      <c r="B921" s="78"/>
      <c r="C921" s="70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68"/>
      <c r="AV921" s="3"/>
      <c r="AW921" s="18"/>
      <c r="AX921" s="18"/>
      <c r="AY921" s="18"/>
      <c r="AZ921" s="18"/>
      <c r="BA921" s="18"/>
      <c r="BB921" s="18"/>
      <c r="BC921" s="3"/>
    </row>
    <row r="922" spans="1:55" ht="12.75">
      <c r="A922" s="70"/>
      <c r="B922" s="78"/>
      <c r="C922" s="70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68"/>
      <c r="AV922" s="3"/>
      <c r="AW922" s="18"/>
      <c r="AX922" s="18"/>
      <c r="AY922" s="18"/>
      <c r="AZ922" s="18"/>
      <c r="BA922" s="18"/>
      <c r="BB922" s="18"/>
      <c r="BC922" s="3"/>
    </row>
    <row r="923" spans="1:55" ht="12.75">
      <c r="A923" s="70"/>
      <c r="B923" s="78"/>
      <c r="C923" s="70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3"/>
      <c r="AW923" s="18"/>
      <c r="AX923" s="18"/>
      <c r="AY923" s="18"/>
      <c r="AZ923" s="18"/>
      <c r="BA923" s="18"/>
      <c r="BB923" s="18"/>
      <c r="BC923" s="3"/>
    </row>
    <row r="924" spans="1:55" ht="12.75">
      <c r="A924" s="70"/>
      <c r="B924" s="78"/>
      <c r="C924" s="70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68"/>
      <c r="AV924" s="3"/>
      <c r="AW924" s="18"/>
      <c r="AX924" s="18"/>
      <c r="AY924" s="18"/>
      <c r="AZ924" s="18"/>
      <c r="BA924" s="18"/>
      <c r="BB924" s="18"/>
      <c r="BC924" s="3"/>
    </row>
    <row r="925" spans="1:55" ht="12.75">
      <c r="A925" s="70"/>
      <c r="B925" s="78"/>
      <c r="C925" s="70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68"/>
      <c r="AV925" s="3"/>
      <c r="AW925" s="18"/>
      <c r="AX925" s="18"/>
      <c r="AY925" s="18"/>
      <c r="AZ925" s="18"/>
      <c r="BA925" s="18"/>
      <c r="BB925" s="18"/>
      <c r="BC925" s="3"/>
    </row>
    <row r="926" spans="1:55" ht="12.75">
      <c r="A926" s="70"/>
      <c r="B926" s="78"/>
      <c r="C926" s="70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68"/>
      <c r="AV926" s="3"/>
      <c r="AW926" s="18"/>
      <c r="AX926" s="18"/>
      <c r="AY926" s="18"/>
      <c r="AZ926" s="18"/>
      <c r="BA926" s="18"/>
      <c r="BB926" s="18"/>
      <c r="BC926" s="3"/>
    </row>
    <row r="927" spans="1:55" ht="12.75">
      <c r="A927" s="70"/>
      <c r="B927" s="78"/>
      <c r="C927" s="70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  <c r="AR927" s="68"/>
      <c r="AS927" s="68"/>
      <c r="AT927" s="68"/>
      <c r="AU927" s="68"/>
      <c r="AV927" s="3"/>
      <c r="AW927" s="18"/>
      <c r="AX927" s="18"/>
      <c r="AY927" s="18"/>
      <c r="AZ927" s="18"/>
      <c r="BA927" s="18"/>
      <c r="BB927" s="18"/>
      <c r="BC927" s="3"/>
    </row>
    <row r="928" spans="1:55" ht="12.75">
      <c r="A928" s="70"/>
      <c r="B928" s="78"/>
      <c r="C928" s="70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68"/>
      <c r="AV928" s="3"/>
      <c r="AW928" s="18"/>
      <c r="AX928" s="18"/>
      <c r="AY928" s="18"/>
      <c r="AZ928" s="18"/>
      <c r="BA928" s="18"/>
      <c r="BB928" s="18"/>
      <c r="BC928" s="3"/>
    </row>
    <row r="929" spans="1:55" ht="12.75">
      <c r="A929" s="70"/>
      <c r="B929" s="78"/>
      <c r="C929" s="70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  <c r="AR929" s="68"/>
      <c r="AS929" s="68"/>
      <c r="AT929" s="68"/>
      <c r="AU929" s="68"/>
      <c r="AV929" s="3"/>
      <c r="AW929" s="18"/>
      <c r="AX929" s="18"/>
      <c r="AY929" s="18"/>
      <c r="AZ929" s="18"/>
      <c r="BA929" s="18"/>
      <c r="BB929" s="18"/>
      <c r="BC929" s="3"/>
    </row>
    <row r="930" spans="1:55" ht="12.75">
      <c r="A930" s="70"/>
      <c r="B930" s="78"/>
      <c r="C930" s="70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  <c r="AR930" s="68"/>
      <c r="AS930" s="68"/>
      <c r="AT930" s="68"/>
      <c r="AU930" s="68"/>
      <c r="AV930" s="3"/>
      <c r="AW930" s="18"/>
      <c r="AX930" s="18"/>
      <c r="AY930" s="18"/>
      <c r="AZ930" s="18"/>
      <c r="BA930" s="18"/>
      <c r="BB930" s="18"/>
      <c r="BC930" s="3"/>
    </row>
    <row r="931" spans="1:55" ht="12.75">
      <c r="A931" s="70"/>
      <c r="B931" s="78"/>
      <c r="C931" s="70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68"/>
      <c r="AN931" s="68"/>
      <c r="AO931" s="68"/>
      <c r="AP931" s="68"/>
      <c r="AQ931" s="68"/>
      <c r="AR931" s="68"/>
      <c r="AS931" s="68"/>
      <c r="AT931" s="68"/>
      <c r="AU931" s="68"/>
      <c r="AV931" s="3"/>
      <c r="AW931" s="18"/>
      <c r="AX931" s="18"/>
      <c r="AY931" s="18"/>
      <c r="AZ931" s="18"/>
      <c r="BA931" s="18"/>
      <c r="BB931" s="18"/>
      <c r="BC931" s="3"/>
    </row>
    <row r="932" spans="1:55" ht="12.75">
      <c r="A932" s="70"/>
      <c r="B932" s="78"/>
      <c r="C932" s="70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/>
      <c r="AL932" s="68"/>
      <c r="AM932" s="68"/>
      <c r="AN932" s="68"/>
      <c r="AO932" s="68"/>
      <c r="AP932" s="68"/>
      <c r="AQ932" s="68"/>
      <c r="AR932" s="68"/>
      <c r="AS932" s="68"/>
      <c r="AT932" s="68"/>
      <c r="AU932" s="68"/>
      <c r="AV932" s="3"/>
      <c r="AW932" s="18"/>
      <c r="AX932" s="18"/>
      <c r="AY932" s="18"/>
      <c r="AZ932" s="18"/>
      <c r="BA932" s="18"/>
      <c r="BB932" s="18"/>
      <c r="BC932" s="3"/>
    </row>
    <row r="933" spans="1:55" ht="12.75">
      <c r="A933" s="70"/>
      <c r="B933" s="78"/>
      <c r="C933" s="70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  <c r="AQ933" s="68"/>
      <c r="AR933" s="68"/>
      <c r="AS933" s="68"/>
      <c r="AT933" s="68"/>
      <c r="AU933" s="68"/>
      <c r="AV933" s="3"/>
      <c r="AW933" s="18"/>
      <c r="AX933" s="18"/>
      <c r="AY933" s="18"/>
      <c r="AZ933" s="18"/>
      <c r="BA933" s="18"/>
      <c r="BB933" s="18"/>
      <c r="BC933" s="3"/>
    </row>
    <row r="934" spans="1:55" ht="12.75">
      <c r="A934" s="70"/>
      <c r="B934" s="78"/>
      <c r="C934" s="70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  <c r="AR934" s="68"/>
      <c r="AS934" s="68"/>
      <c r="AT934" s="68"/>
      <c r="AU934" s="68"/>
      <c r="AV934" s="3"/>
      <c r="AW934" s="18"/>
      <c r="AX934" s="18"/>
      <c r="AY934" s="18"/>
      <c r="AZ934" s="18"/>
      <c r="BA934" s="18"/>
      <c r="BB934" s="18"/>
      <c r="BC934" s="3"/>
    </row>
    <row r="935" spans="1:55" ht="12.75">
      <c r="A935" s="70"/>
      <c r="B935" s="78"/>
      <c r="C935" s="70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68"/>
      <c r="AN935" s="68"/>
      <c r="AO935" s="68"/>
      <c r="AP935" s="68"/>
      <c r="AQ935" s="68"/>
      <c r="AR935" s="68"/>
      <c r="AS935" s="68"/>
      <c r="AT935" s="68"/>
      <c r="AU935" s="68"/>
      <c r="AV935" s="3"/>
      <c r="AW935" s="18"/>
      <c r="AX935" s="18"/>
      <c r="AY935" s="18"/>
      <c r="AZ935" s="18"/>
      <c r="BA935" s="18"/>
      <c r="BB935" s="18"/>
      <c r="BC935" s="3"/>
    </row>
    <row r="936" spans="1:55" ht="12.75">
      <c r="A936" s="70"/>
      <c r="B936" s="78"/>
      <c r="C936" s="70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  <c r="AR936" s="68"/>
      <c r="AS936" s="68"/>
      <c r="AT936" s="68"/>
      <c r="AU936" s="68"/>
      <c r="AV936" s="3"/>
      <c r="AW936" s="18"/>
      <c r="AX936" s="18"/>
      <c r="AY936" s="18"/>
      <c r="AZ936" s="18"/>
      <c r="BA936" s="18"/>
      <c r="BB936" s="18"/>
      <c r="BC936" s="3"/>
    </row>
    <row r="937" spans="1:55" ht="12.75">
      <c r="A937" s="70"/>
      <c r="B937" s="78"/>
      <c r="C937" s="70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68"/>
      <c r="AN937" s="68"/>
      <c r="AO937" s="68"/>
      <c r="AP937" s="68"/>
      <c r="AQ937" s="68"/>
      <c r="AR937" s="68"/>
      <c r="AS937" s="68"/>
      <c r="AT937" s="68"/>
      <c r="AU937" s="68"/>
      <c r="AV937" s="3"/>
      <c r="AW937" s="18"/>
      <c r="AX937" s="18"/>
      <c r="AY937" s="18"/>
      <c r="AZ937" s="18"/>
      <c r="BA937" s="18"/>
      <c r="BB937" s="18"/>
      <c r="BC937" s="3"/>
    </row>
    <row r="938" spans="1:55" ht="12.75">
      <c r="A938" s="70"/>
      <c r="B938" s="78"/>
      <c r="C938" s="70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  <c r="AR938" s="68"/>
      <c r="AS938" s="68"/>
      <c r="AT938" s="68"/>
      <c r="AU938" s="68"/>
      <c r="AV938" s="3"/>
      <c r="AW938" s="18"/>
      <c r="AX938" s="18"/>
      <c r="AY938" s="18"/>
      <c r="AZ938" s="18"/>
      <c r="BA938" s="18"/>
      <c r="BB938" s="18"/>
      <c r="BC938" s="3"/>
    </row>
    <row r="939" spans="1:55" ht="12.75">
      <c r="A939" s="70"/>
      <c r="B939" s="78"/>
      <c r="C939" s="70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  <c r="AR939" s="68"/>
      <c r="AS939" s="68"/>
      <c r="AT939" s="68"/>
      <c r="AU939" s="68"/>
      <c r="AV939" s="3"/>
      <c r="AW939" s="18"/>
      <c r="AX939" s="18"/>
      <c r="AY939" s="18"/>
      <c r="AZ939" s="18"/>
      <c r="BA939" s="18"/>
      <c r="BB939" s="18"/>
      <c r="BC939" s="3"/>
    </row>
    <row r="940" spans="1:55" ht="12.75">
      <c r="A940" s="70"/>
      <c r="B940" s="78"/>
      <c r="C940" s="70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  <c r="AR940" s="68"/>
      <c r="AS940" s="68"/>
      <c r="AT940" s="68"/>
      <c r="AU940" s="68"/>
      <c r="AV940" s="3"/>
      <c r="AW940" s="18"/>
      <c r="AX940" s="18"/>
      <c r="AY940" s="18"/>
      <c r="AZ940" s="18"/>
      <c r="BA940" s="18"/>
      <c r="BB940" s="18"/>
      <c r="BC940" s="3"/>
    </row>
    <row r="941" spans="1:55" ht="12.75">
      <c r="A941" s="70"/>
      <c r="B941" s="78"/>
      <c r="C941" s="70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  <c r="AR941" s="68"/>
      <c r="AS941" s="68"/>
      <c r="AT941" s="68"/>
      <c r="AU941" s="68"/>
      <c r="AV941" s="3"/>
      <c r="AW941" s="18"/>
      <c r="AX941" s="18"/>
      <c r="AY941" s="18"/>
      <c r="AZ941" s="18"/>
      <c r="BA941" s="18"/>
      <c r="BB941" s="18"/>
      <c r="BC941" s="3"/>
    </row>
    <row r="942" spans="1:55" ht="12.75">
      <c r="A942" s="70"/>
      <c r="B942" s="78"/>
      <c r="C942" s="70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68"/>
      <c r="AN942" s="68"/>
      <c r="AO942" s="68"/>
      <c r="AP942" s="68"/>
      <c r="AQ942" s="68"/>
      <c r="AR942" s="68"/>
      <c r="AS942" s="68"/>
      <c r="AT942" s="68"/>
      <c r="AU942" s="68"/>
      <c r="AV942" s="3"/>
      <c r="AW942" s="18"/>
      <c r="AX942" s="18"/>
      <c r="AY942" s="18"/>
      <c r="AZ942" s="18"/>
      <c r="BA942" s="18"/>
      <c r="BB942" s="18"/>
      <c r="BC942" s="3"/>
    </row>
    <row r="943" spans="1:55" ht="12.75">
      <c r="A943" s="70"/>
      <c r="B943" s="78"/>
      <c r="C943" s="70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  <c r="AR943" s="68"/>
      <c r="AS943" s="68"/>
      <c r="AT943" s="68"/>
      <c r="AU943" s="68"/>
      <c r="AV943" s="3"/>
      <c r="AW943" s="18"/>
      <c r="AX943" s="18"/>
      <c r="AY943" s="18"/>
      <c r="AZ943" s="18"/>
      <c r="BA943" s="18"/>
      <c r="BB943" s="18"/>
      <c r="BC943" s="3"/>
    </row>
    <row r="944" spans="1:55" ht="12.75">
      <c r="A944" s="70"/>
      <c r="B944" s="78"/>
      <c r="C944" s="70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68"/>
      <c r="AN944" s="68"/>
      <c r="AO944" s="68"/>
      <c r="AP944" s="68"/>
      <c r="AQ944" s="68"/>
      <c r="AR944" s="68"/>
      <c r="AS944" s="68"/>
      <c r="AT944" s="68"/>
      <c r="AU944" s="68"/>
      <c r="AV944" s="3"/>
      <c r="AW944" s="18"/>
      <c r="AX944" s="18"/>
      <c r="AY944" s="18"/>
      <c r="AZ944" s="18"/>
      <c r="BA944" s="18"/>
      <c r="BB944" s="18"/>
      <c r="BC944" s="3"/>
    </row>
    <row r="945" spans="1:55" ht="12.75">
      <c r="A945" s="70"/>
      <c r="B945" s="78"/>
      <c r="C945" s="70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8"/>
      <c r="AM945" s="68"/>
      <c r="AN945" s="68"/>
      <c r="AO945" s="68"/>
      <c r="AP945" s="68"/>
      <c r="AQ945" s="68"/>
      <c r="AR945" s="68"/>
      <c r="AS945" s="68"/>
      <c r="AT945" s="68"/>
      <c r="AU945" s="68"/>
      <c r="AV945" s="3"/>
      <c r="AW945" s="18"/>
      <c r="AX945" s="18"/>
      <c r="AY945" s="18"/>
      <c r="AZ945" s="18"/>
      <c r="BA945" s="18"/>
      <c r="BB945" s="18"/>
      <c r="BC945" s="3"/>
    </row>
    <row r="946" spans="1:55" ht="12.75">
      <c r="A946" s="70"/>
      <c r="B946" s="78"/>
      <c r="C946" s="70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68"/>
      <c r="AN946" s="68"/>
      <c r="AO946" s="68"/>
      <c r="AP946" s="68"/>
      <c r="AQ946" s="68"/>
      <c r="AR946" s="68"/>
      <c r="AS946" s="68"/>
      <c r="AT946" s="68"/>
      <c r="AU946" s="68"/>
      <c r="AV946" s="3"/>
      <c r="AW946" s="18"/>
      <c r="AX946" s="18"/>
      <c r="AY946" s="18"/>
      <c r="AZ946" s="18"/>
      <c r="BA946" s="18"/>
      <c r="BB946" s="18"/>
      <c r="BC946" s="3"/>
    </row>
    <row r="947" spans="1:55" ht="12.75">
      <c r="A947" s="70"/>
      <c r="B947" s="78"/>
      <c r="C947" s="70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  <c r="AR947" s="68"/>
      <c r="AS947" s="68"/>
      <c r="AT947" s="68"/>
      <c r="AU947" s="68"/>
      <c r="AV947" s="3"/>
      <c r="AW947" s="18"/>
      <c r="AX947" s="18"/>
      <c r="AY947" s="18"/>
      <c r="AZ947" s="18"/>
      <c r="BA947" s="18"/>
      <c r="BB947" s="18"/>
      <c r="BC947" s="3"/>
    </row>
    <row r="948" spans="1:55" ht="12.75">
      <c r="A948" s="70"/>
      <c r="B948" s="78"/>
      <c r="C948" s="70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68"/>
      <c r="AV948" s="3"/>
      <c r="AW948" s="18"/>
      <c r="AX948" s="18"/>
      <c r="AY948" s="18"/>
      <c r="AZ948" s="18"/>
      <c r="BA948" s="18"/>
      <c r="BB948" s="18"/>
      <c r="BC948" s="3"/>
    </row>
    <row r="949" spans="1:55" ht="12.75">
      <c r="A949" s="70"/>
      <c r="B949" s="78"/>
      <c r="C949" s="70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68"/>
      <c r="AV949" s="3"/>
      <c r="AW949" s="18"/>
      <c r="AX949" s="18"/>
      <c r="AY949" s="18"/>
      <c r="AZ949" s="18"/>
      <c r="BA949" s="18"/>
      <c r="BB949" s="18"/>
      <c r="BC949" s="3"/>
    </row>
    <row r="950" spans="1:55" ht="12.75">
      <c r="A950" s="70"/>
      <c r="B950" s="78"/>
      <c r="C950" s="70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3"/>
      <c r="AW950" s="18"/>
      <c r="AX950" s="18"/>
      <c r="AY950" s="18"/>
      <c r="AZ950" s="18"/>
      <c r="BA950" s="18"/>
      <c r="BB950" s="18"/>
      <c r="BC950" s="3"/>
    </row>
    <row r="951" spans="1:55" ht="12.75">
      <c r="A951" s="70"/>
      <c r="B951" s="78"/>
      <c r="C951" s="70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  <c r="AR951" s="68"/>
      <c r="AS951" s="68"/>
      <c r="AT951" s="68"/>
      <c r="AU951" s="68"/>
      <c r="AV951" s="3"/>
      <c r="AW951" s="18"/>
      <c r="AX951" s="18"/>
      <c r="AY951" s="18"/>
      <c r="AZ951" s="18"/>
      <c r="BA951" s="18"/>
      <c r="BB951" s="18"/>
      <c r="BC951" s="3"/>
    </row>
    <row r="952" spans="1:55" ht="12.75">
      <c r="A952" s="70"/>
      <c r="B952" s="78"/>
      <c r="C952" s="70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68"/>
      <c r="AV952" s="3"/>
      <c r="AW952" s="18"/>
      <c r="AX952" s="18"/>
      <c r="AY952" s="18"/>
      <c r="AZ952" s="18"/>
      <c r="BA952" s="18"/>
      <c r="BB952" s="18"/>
      <c r="BC952" s="3"/>
    </row>
    <row r="953" spans="1:55" ht="12.75">
      <c r="A953" s="70"/>
      <c r="B953" s="78"/>
      <c r="C953" s="70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  <c r="AR953" s="68"/>
      <c r="AS953" s="68"/>
      <c r="AT953" s="68"/>
      <c r="AU953" s="68"/>
      <c r="AV953" s="3"/>
      <c r="AW953" s="18"/>
      <c r="AX953" s="18"/>
      <c r="AY953" s="18"/>
      <c r="AZ953" s="18"/>
      <c r="BA953" s="18"/>
      <c r="BB953" s="18"/>
      <c r="BC953" s="3"/>
    </row>
    <row r="954" spans="1:55" ht="12.75">
      <c r="A954" s="70"/>
      <c r="B954" s="78"/>
      <c r="C954" s="70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68"/>
      <c r="AV954" s="3"/>
      <c r="AW954" s="18"/>
      <c r="AX954" s="18"/>
      <c r="AY954" s="18"/>
      <c r="AZ954" s="18"/>
      <c r="BA954" s="18"/>
      <c r="BB954" s="18"/>
      <c r="BC954" s="3"/>
    </row>
    <row r="955" spans="1:55" ht="12.75">
      <c r="A955" s="70"/>
      <c r="B955" s="78"/>
      <c r="C955" s="70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68"/>
      <c r="AN955" s="68"/>
      <c r="AO955" s="68"/>
      <c r="AP955" s="68"/>
      <c r="AQ955" s="68"/>
      <c r="AR955" s="68"/>
      <c r="AS955" s="68"/>
      <c r="AT955" s="68"/>
      <c r="AU955" s="68"/>
      <c r="AV955" s="3"/>
      <c r="AW955" s="18"/>
      <c r="AX955" s="18"/>
      <c r="AY955" s="18"/>
      <c r="AZ955" s="18"/>
      <c r="BA955" s="18"/>
      <c r="BB955" s="18"/>
      <c r="BC955" s="3"/>
    </row>
    <row r="956" spans="1:55" ht="12.75">
      <c r="A956" s="70"/>
      <c r="B956" s="78"/>
      <c r="C956" s="70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68"/>
      <c r="AV956" s="3"/>
      <c r="AW956" s="18"/>
      <c r="AX956" s="18"/>
      <c r="AY956" s="18"/>
      <c r="AZ956" s="18"/>
      <c r="BA956" s="18"/>
      <c r="BB956" s="18"/>
      <c r="BC956" s="3"/>
    </row>
    <row r="957" spans="1:55" ht="12.75">
      <c r="A957" s="70"/>
      <c r="B957" s="78"/>
      <c r="C957" s="70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68"/>
      <c r="AN957" s="68"/>
      <c r="AO957" s="68"/>
      <c r="AP957" s="68"/>
      <c r="AQ957" s="68"/>
      <c r="AR957" s="68"/>
      <c r="AS957" s="68"/>
      <c r="AT957" s="68"/>
      <c r="AU957" s="68"/>
      <c r="AV957" s="3"/>
      <c r="AW957" s="18"/>
      <c r="AX957" s="18"/>
      <c r="AY957" s="18"/>
      <c r="AZ957" s="18"/>
      <c r="BA957" s="18"/>
      <c r="BB957" s="18"/>
      <c r="BC957" s="3"/>
    </row>
    <row r="958" spans="1:55" ht="12.75">
      <c r="A958" s="70"/>
      <c r="B958" s="78"/>
      <c r="C958" s="70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  <c r="AR958" s="68"/>
      <c r="AS958" s="68"/>
      <c r="AT958" s="68"/>
      <c r="AU958" s="68"/>
      <c r="AV958" s="3"/>
      <c r="AW958" s="18"/>
      <c r="AX958" s="18"/>
      <c r="AY958" s="18"/>
      <c r="AZ958" s="18"/>
      <c r="BA958" s="18"/>
      <c r="BB958" s="18"/>
      <c r="BC958" s="3"/>
    </row>
    <row r="959" spans="1:55" ht="12.75">
      <c r="A959" s="70"/>
      <c r="B959" s="78"/>
      <c r="C959" s="70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  <c r="AR959" s="68"/>
      <c r="AS959" s="68"/>
      <c r="AT959" s="68"/>
      <c r="AU959" s="68"/>
      <c r="AV959" s="3"/>
      <c r="AW959" s="18"/>
      <c r="AX959" s="18"/>
      <c r="AY959" s="18"/>
      <c r="AZ959" s="18"/>
      <c r="BA959" s="18"/>
      <c r="BB959" s="18"/>
      <c r="BC959" s="3"/>
    </row>
    <row r="960" spans="1:55" ht="12.75">
      <c r="A960" s="70"/>
      <c r="B960" s="78"/>
      <c r="C960" s="70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  <c r="AR960" s="68"/>
      <c r="AS960" s="68"/>
      <c r="AT960" s="68"/>
      <c r="AU960" s="68"/>
      <c r="AV960" s="3"/>
      <c r="AW960" s="18"/>
      <c r="AX960" s="18"/>
      <c r="AY960" s="18"/>
      <c r="AZ960" s="18"/>
      <c r="BA960" s="18"/>
      <c r="BB960" s="18"/>
      <c r="BC960" s="3"/>
    </row>
    <row r="961" spans="1:55" ht="12.75">
      <c r="A961" s="70"/>
      <c r="B961" s="78"/>
      <c r="C961" s="70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  <c r="AR961" s="68"/>
      <c r="AS961" s="68"/>
      <c r="AT961" s="68"/>
      <c r="AU961" s="68"/>
      <c r="AV961" s="3"/>
      <c r="AW961" s="18"/>
      <c r="AX961" s="18"/>
      <c r="AY961" s="18"/>
      <c r="AZ961" s="18"/>
      <c r="BA961" s="18"/>
      <c r="BB961" s="18"/>
      <c r="BC961" s="3"/>
    </row>
    <row r="962" spans="1:55" ht="12.75">
      <c r="A962" s="70"/>
      <c r="B962" s="78"/>
      <c r="C962" s="70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68"/>
      <c r="AN962" s="68"/>
      <c r="AO962" s="68"/>
      <c r="AP962" s="68"/>
      <c r="AQ962" s="68"/>
      <c r="AR962" s="68"/>
      <c r="AS962" s="68"/>
      <c r="AT962" s="68"/>
      <c r="AU962" s="68"/>
      <c r="AV962" s="3"/>
      <c r="AW962" s="18"/>
      <c r="AX962" s="18"/>
      <c r="AY962" s="18"/>
      <c r="AZ962" s="18"/>
      <c r="BA962" s="18"/>
      <c r="BB962" s="18"/>
      <c r="BC962" s="3"/>
    </row>
    <row r="963" spans="1:55" ht="12.75">
      <c r="A963" s="70"/>
      <c r="B963" s="78"/>
      <c r="C963" s="70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  <c r="AR963" s="68"/>
      <c r="AS963" s="68"/>
      <c r="AT963" s="68"/>
      <c r="AU963" s="68"/>
      <c r="AV963" s="3"/>
      <c r="AW963" s="18"/>
      <c r="AX963" s="18"/>
      <c r="AY963" s="18"/>
      <c r="AZ963" s="18"/>
      <c r="BA963" s="18"/>
      <c r="BB963" s="18"/>
      <c r="BC963" s="3"/>
    </row>
    <row r="964" spans="1:55" ht="12.75">
      <c r="A964" s="70"/>
      <c r="B964" s="78"/>
      <c r="C964" s="70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68"/>
      <c r="AN964" s="68"/>
      <c r="AO964" s="68"/>
      <c r="AP964" s="68"/>
      <c r="AQ964" s="68"/>
      <c r="AR964" s="68"/>
      <c r="AS964" s="68"/>
      <c r="AT964" s="68"/>
      <c r="AU964" s="68"/>
      <c r="AV964" s="3"/>
      <c r="AW964" s="18"/>
      <c r="AX964" s="18"/>
      <c r="AY964" s="18"/>
      <c r="AZ964" s="18"/>
      <c r="BA964" s="18"/>
      <c r="BB964" s="18"/>
      <c r="BC964" s="3"/>
    </row>
    <row r="965" spans="1:55" ht="12.75">
      <c r="A965" s="70"/>
      <c r="B965" s="78"/>
      <c r="C965" s="70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  <c r="AR965" s="68"/>
      <c r="AS965" s="68"/>
      <c r="AT965" s="68"/>
      <c r="AU965" s="68"/>
      <c r="AV965" s="3"/>
      <c r="AW965" s="18"/>
      <c r="AX965" s="18"/>
      <c r="AY965" s="18"/>
      <c r="AZ965" s="18"/>
      <c r="BA965" s="18"/>
      <c r="BB965" s="18"/>
      <c r="BC965" s="3"/>
    </row>
    <row r="966" spans="1:55" ht="12.75">
      <c r="A966" s="70"/>
      <c r="B966" s="78"/>
      <c r="C966" s="70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  <c r="AR966" s="68"/>
      <c r="AS966" s="68"/>
      <c r="AT966" s="68"/>
      <c r="AU966" s="68"/>
      <c r="AV966" s="3"/>
      <c r="AW966" s="18"/>
      <c r="AX966" s="18"/>
      <c r="AY966" s="18"/>
      <c r="AZ966" s="18"/>
      <c r="BA966" s="18"/>
      <c r="BB966" s="18"/>
      <c r="BC966" s="3"/>
    </row>
    <row r="967" spans="1:55" ht="12.75">
      <c r="A967" s="70"/>
      <c r="B967" s="78"/>
      <c r="C967" s="70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/>
      <c r="AT967" s="68"/>
      <c r="AU967" s="68"/>
      <c r="AV967" s="3"/>
      <c r="AW967" s="18"/>
      <c r="AX967" s="18"/>
      <c r="AY967" s="18"/>
      <c r="AZ967" s="18"/>
      <c r="BA967" s="18"/>
      <c r="BB967" s="18"/>
      <c r="BC967" s="3"/>
    </row>
    <row r="968" spans="1:55" ht="12.75">
      <c r="A968" s="70"/>
      <c r="B968" s="78"/>
      <c r="C968" s="70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  <c r="AR968" s="68"/>
      <c r="AS968" s="68"/>
      <c r="AT968" s="68"/>
      <c r="AU968" s="68"/>
      <c r="AV968" s="3"/>
      <c r="AW968" s="18"/>
      <c r="AX968" s="18"/>
      <c r="AY968" s="18"/>
      <c r="AZ968" s="18"/>
      <c r="BA968" s="18"/>
      <c r="BB968" s="18"/>
      <c r="BC968" s="3"/>
    </row>
    <row r="969" spans="1:55" ht="12.75">
      <c r="A969" s="70"/>
      <c r="B969" s="78"/>
      <c r="C969" s="70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68"/>
      <c r="AN969" s="68"/>
      <c r="AO969" s="68"/>
      <c r="AP969" s="68"/>
      <c r="AQ969" s="68"/>
      <c r="AR969" s="68"/>
      <c r="AS969" s="68"/>
      <c r="AT969" s="68"/>
      <c r="AU969" s="68"/>
      <c r="AV969" s="3"/>
      <c r="AW969" s="18"/>
      <c r="AX969" s="18"/>
      <c r="AY969" s="18"/>
      <c r="AZ969" s="18"/>
      <c r="BA969" s="18"/>
      <c r="BB969" s="18"/>
      <c r="BC969" s="3"/>
    </row>
    <row r="970" spans="1:55" ht="12.75">
      <c r="A970" s="70"/>
      <c r="B970" s="78"/>
      <c r="C970" s="70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68"/>
      <c r="AV970" s="3"/>
      <c r="AW970" s="18"/>
      <c r="AX970" s="18"/>
      <c r="AY970" s="18"/>
      <c r="AZ970" s="18"/>
      <c r="BA970" s="18"/>
      <c r="BB970" s="18"/>
      <c r="BC970" s="3"/>
    </row>
    <row r="971" spans="1:55" ht="12.75">
      <c r="A971" s="70"/>
      <c r="B971" s="78"/>
      <c r="C971" s="70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68"/>
      <c r="AN971" s="68"/>
      <c r="AO971" s="68"/>
      <c r="AP971" s="68"/>
      <c r="AQ971" s="68"/>
      <c r="AR971" s="68"/>
      <c r="AS971" s="68"/>
      <c r="AT971" s="68"/>
      <c r="AU971" s="68"/>
      <c r="AV971" s="3"/>
      <c r="AW971" s="18"/>
      <c r="AX971" s="18"/>
      <c r="AY971" s="18"/>
      <c r="AZ971" s="18"/>
      <c r="BA971" s="18"/>
      <c r="BB971" s="18"/>
      <c r="BC971" s="3"/>
    </row>
    <row r="972" spans="1:55" ht="12.75">
      <c r="A972" s="70"/>
      <c r="B972" s="78"/>
      <c r="C972" s="70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68"/>
      <c r="AN972" s="68"/>
      <c r="AO972" s="68"/>
      <c r="AP972" s="68"/>
      <c r="AQ972" s="68"/>
      <c r="AR972" s="68"/>
      <c r="AS972" s="68"/>
      <c r="AT972" s="68"/>
      <c r="AU972" s="68"/>
      <c r="AV972" s="3"/>
      <c r="AW972" s="18"/>
      <c r="AX972" s="18"/>
      <c r="AY972" s="18"/>
      <c r="AZ972" s="18"/>
      <c r="BA972" s="18"/>
      <c r="BB972" s="18"/>
      <c r="BC972" s="3"/>
    </row>
    <row r="973" spans="1:55" ht="12.75">
      <c r="A973" s="70"/>
      <c r="B973" s="78"/>
      <c r="C973" s="70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68"/>
      <c r="AN973" s="68"/>
      <c r="AO973" s="68"/>
      <c r="AP973" s="68"/>
      <c r="AQ973" s="68"/>
      <c r="AR973" s="68"/>
      <c r="AS973" s="68"/>
      <c r="AT973" s="68"/>
      <c r="AU973" s="68"/>
      <c r="AV973" s="3"/>
      <c r="AW973" s="18"/>
      <c r="AX973" s="18"/>
      <c r="AY973" s="18"/>
      <c r="AZ973" s="18"/>
      <c r="BA973" s="18"/>
      <c r="BB973" s="18"/>
      <c r="BC973" s="3"/>
    </row>
    <row r="974" spans="1:55" ht="12.75">
      <c r="A974" s="70"/>
      <c r="B974" s="78"/>
      <c r="C974" s="70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68"/>
      <c r="AN974" s="68"/>
      <c r="AO974" s="68"/>
      <c r="AP974" s="68"/>
      <c r="AQ974" s="68"/>
      <c r="AR974" s="68"/>
      <c r="AS974" s="68"/>
      <c r="AT974" s="68"/>
      <c r="AU974" s="68"/>
      <c r="AV974" s="3"/>
      <c r="AW974" s="18"/>
      <c r="AX974" s="18"/>
      <c r="AY974" s="18"/>
      <c r="AZ974" s="18"/>
      <c r="BA974" s="18"/>
      <c r="BB974" s="18"/>
      <c r="BC974" s="3"/>
    </row>
    <row r="975" spans="1:55" ht="12.75">
      <c r="A975" s="70"/>
      <c r="B975" s="78"/>
      <c r="C975" s="70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68"/>
      <c r="AN975" s="68"/>
      <c r="AO975" s="68"/>
      <c r="AP975" s="68"/>
      <c r="AQ975" s="68"/>
      <c r="AR975" s="68"/>
      <c r="AS975" s="68"/>
      <c r="AT975" s="68"/>
      <c r="AU975" s="68"/>
      <c r="AV975" s="3"/>
      <c r="AW975" s="18"/>
      <c r="AX975" s="18"/>
      <c r="AY975" s="18"/>
      <c r="AZ975" s="18"/>
      <c r="BA975" s="18"/>
      <c r="BB975" s="18"/>
      <c r="BC975" s="3"/>
    </row>
    <row r="976" spans="1:55" ht="12.75">
      <c r="A976" s="70"/>
      <c r="B976" s="78"/>
      <c r="C976" s="70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68"/>
      <c r="AN976" s="68"/>
      <c r="AO976" s="68"/>
      <c r="AP976" s="68"/>
      <c r="AQ976" s="68"/>
      <c r="AR976" s="68"/>
      <c r="AS976" s="68"/>
      <c r="AT976" s="68"/>
      <c r="AU976" s="68"/>
      <c r="AV976" s="3"/>
      <c r="AW976" s="18"/>
      <c r="AX976" s="18"/>
      <c r="AY976" s="18"/>
      <c r="AZ976" s="18"/>
      <c r="BA976" s="18"/>
      <c r="BB976" s="18"/>
      <c r="BC976" s="3"/>
    </row>
    <row r="977" spans="1:55" ht="12.75">
      <c r="A977" s="70"/>
      <c r="B977" s="78"/>
      <c r="C977" s="70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68"/>
      <c r="AN977" s="68"/>
      <c r="AO977" s="68"/>
      <c r="AP977" s="68"/>
      <c r="AQ977" s="68"/>
      <c r="AR977" s="68"/>
      <c r="AS977" s="68"/>
      <c r="AT977" s="68"/>
      <c r="AU977" s="68"/>
      <c r="AV977" s="3"/>
      <c r="AW977" s="18"/>
      <c r="AX977" s="18"/>
      <c r="AY977" s="18"/>
      <c r="AZ977" s="18"/>
      <c r="BA977" s="18"/>
      <c r="BB977" s="18"/>
      <c r="BC977" s="3"/>
    </row>
    <row r="978" spans="1:55" ht="12.75">
      <c r="A978" s="70"/>
      <c r="B978" s="78"/>
      <c r="C978" s="70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  <c r="AP978" s="68"/>
      <c r="AQ978" s="68"/>
      <c r="AR978" s="68"/>
      <c r="AS978" s="68"/>
      <c r="AT978" s="68"/>
      <c r="AU978" s="68"/>
      <c r="AV978" s="3"/>
      <c r="AW978" s="18"/>
      <c r="AX978" s="18"/>
      <c r="AY978" s="18"/>
      <c r="AZ978" s="18"/>
      <c r="BA978" s="18"/>
      <c r="BB978" s="18"/>
      <c r="BC978" s="3"/>
    </row>
    <row r="979" spans="1:55" ht="12.75">
      <c r="A979" s="70"/>
      <c r="B979" s="78"/>
      <c r="C979" s="70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68"/>
      <c r="AV979" s="3"/>
      <c r="AW979" s="18"/>
      <c r="AX979" s="18"/>
      <c r="AY979" s="18"/>
      <c r="AZ979" s="18"/>
      <c r="BA979" s="18"/>
      <c r="BB979" s="18"/>
      <c r="BC979" s="3"/>
    </row>
    <row r="980" spans="1:55" ht="12.75">
      <c r="A980" s="70"/>
      <c r="B980" s="78"/>
      <c r="C980" s="70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  <c r="AR980" s="68"/>
      <c r="AS980" s="68"/>
      <c r="AT980" s="68"/>
      <c r="AU980" s="68"/>
      <c r="AV980" s="3"/>
      <c r="AW980" s="18"/>
      <c r="AX980" s="18"/>
      <c r="AY980" s="18"/>
      <c r="AZ980" s="18"/>
      <c r="BA980" s="18"/>
      <c r="BB980" s="18"/>
      <c r="BC980" s="3"/>
    </row>
    <row r="981" spans="1:55" ht="12.75">
      <c r="A981" s="70"/>
      <c r="B981" s="78"/>
      <c r="C981" s="70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3"/>
      <c r="AW981" s="18"/>
      <c r="AX981" s="18"/>
      <c r="AY981" s="18"/>
      <c r="AZ981" s="18"/>
      <c r="BA981" s="18"/>
      <c r="BB981" s="18"/>
      <c r="BC981" s="3"/>
    </row>
    <row r="982" spans="1:55" ht="12.75">
      <c r="A982" s="70"/>
      <c r="B982" s="78"/>
      <c r="C982" s="70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68"/>
      <c r="AV982" s="3"/>
      <c r="AW982" s="18"/>
      <c r="AX982" s="18"/>
      <c r="AY982" s="18"/>
      <c r="AZ982" s="18"/>
      <c r="BA982" s="18"/>
      <c r="BB982" s="18"/>
      <c r="BC982" s="3"/>
    </row>
    <row r="983" spans="1:55" ht="12.75">
      <c r="A983" s="70"/>
      <c r="B983" s="78"/>
      <c r="C983" s="70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3"/>
      <c r="AW983" s="18"/>
      <c r="AX983" s="18"/>
      <c r="AY983" s="18"/>
      <c r="AZ983" s="18"/>
      <c r="BA983" s="18"/>
      <c r="BB983" s="18"/>
      <c r="BC983" s="3"/>
    </row>
    <row r="984" spans="1:55" ht="12.75">
      <c r="A984" s="70"/>
      <c r="B984" s="78"/>
      <c r="C984" s="70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  <c r="AP984" s="68"/>
      <c r="AQ984" s="68"/>
      <c r="AR984" s="68"/>
      <c r="AS984" s="68"/>
      <c r="AT984" s="68"/>
      <c r="AU984" s="68"/>
      <c r="AV984" s="3"/>
      <c r="AW984" s="18"/>
      <c r="AX984" s="18"/>
      <c r="AY984" s="18"/>
      <c r="AZ984" s="18"/>
      <c r="BA984" s="18"/>
      <c r="BB984" s="18"/>
      <c r="BC984" s="3"/>
    </row>
    <row r="985" spans="1:55" ht="12.75">
      <c r="A985" s="70"/>
      <c r="B985" s="78"/>
      <c r="C985" s="70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68"/>
      <c r="AV985" s="3"/>
      <c r="AW985" s="18"/>
      <c r="AX985" s="18"/>
      <c r="AY985" s="18"/>
      <c r="AZ985" s="18"/>
      <c r="BA985" s="18"/>
      <c r="BB985" s="18"/>
      <c r="BC985" s="3"/>
    </row>
    <row r="986" spans="1:55" ht="12.75">
      <c r="A986" s="70"/>
      <c r="B986" s="78"/>
      <c r="C986" s="70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3"/>
      <c r="AW986" s="18"/>
      <c r="AX986" s="18"/>
      <c r="AY986" s="18"/>
      <c r="AZ986" s="18"/>
      <c r="BA986" s="18"/>
      <c r="BB986" s="18"/>
      <c r="BC986" s="3"/>
    </row>
    <row r="987" spans="1:55" ht="12.75">
      <c r="A987" s="70"/>
      <c r="B987" s="78"/>
      <c r="C987" s="70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3"/>
      <c r="AW987" s="18"/>
      <c r="AX987" s="18"/>
      <c r="AY987" s="18"/>
      <c r="AZ987" s="18"/>
      <c r="BA987" s="18"/>
      <c r="BB987" s="18"/>
      <c r="BC987" s="3"/>
    </row>
    <row r="988" spans="1:55" ht="12.75">
      <c r="A988" s="70"/>
      <c r="B988" s="78"/>
      <c r="C988" s="70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3"/>
      <c r="AW988" s="18"/>
      <c r="AX988" s="18"/>
      <c r="AY988" s="18"/>
      <c r="AZ988" s="18"/>
      <c r="BA988" s="18"/>
      <c r="BB988" s="18"/>
      <c r="BC988" s="3"/>
    </row>
    <row r="989" spans="1:55" ht="12.75">
      <c r="A989" s="70"/>
      <c r="B989" s="78"/>
      <c r="C989" s="70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  <c r="AP989" s="68"/>
      <c r="AQ989" s="68"/>
      <c r="AR989" s="68"/>
      <c r="AS989" s="68"/>
      <c r="AT989" s="68"/>
      <c r="AU989" s="68"/>
      <c r="AV989" s="3"/>
      <c r="AW989" s="18"/>
      <c r="AX989" s="18"/>
      <c r="AY989" s="18"/>
      <c r="AZ989" s="18"/>
      <c r="BA989" s="18"/>
      <c r="BB989" s="18"/>
      <c r="BC989" s="3"/>
    </row>
    <row r="990" spans="1:55" ht="12.75">
      <c r="A990" s="70"/>
      <c r="B990" s="78"/>
      <c r="C990" s="70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3"/>
      <c r="AW990" s="18"/>
      <c r="AX990" s="18"/>
      <c r="AY990" s="18"/>
      <c r="AZ990" s="18"/>
      <c r="BA990" s="18"/>
      <c r="BB990" s="18"/>
      <c r="BC990" s="3"/>
    </row>
    <row r="991" spans="1:55" ht="12.75">
      <c r="A991" s="70"/>
      <c r="B991" s="78"/>
      <c r="C991" s="70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68"/>
      <c r="AV991" s="3"/>
      <c r="AW991" s="18"/>
      <c r="AX991" s="18"/>
      <c r="AY991" s="18"/>
      <c r="AZ991" s="18"/>
      <c r="BA991" s="18"/>
      <c r="BB991" s="18"/>
      <c r="BC991" s="3"/>
    </row>
    <row r="992" spans="1:55" ht="12.75">
      <c r="A992" s="70"/>
      <c r="B992" s="78"/>
      <c r="C992" s="70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68"/>
      <c r="AV992" s="3"/>
      <c r="AW992" s="18"/>
      <c r="AX992" s="18"/>
      <c r="AY992" s="18"/>
      <c r="AZ992" s="18"/>
      <c r="BA992" s="18"/>
      <c r="BB992" s="18"/>
      <c r="BC992" s="3"/>
    </row>
    <row r="993" spans="1:55" ht="12.75">
      <c r="A993" s="70"/>
      <c r="B993" s="78"/>
      <c r="C993" s="70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68"/>
      <c r="AV993" s="3"/>
      <c r="AW993" s="18"/>
      <c r="AX993" s="18"/>
      <c r="AY993" s="18"/>
      <c r="AZ993" s="18"/>
      <c r="BA993" s="18"/>
      <c r="BB993" s="18"/>
      <c r="BC993" s="3"/>
    </row>
    <row r="994" spans="1:55" ht="12.75">
      <c r="A994" s="70"/>
      <c r="B994" s="78"/>
      <c r="C994" s="70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68"/>
      <c r="AV994" s="3"/>
      <c r="AW994" s="18"/>
      <c r="AX994" s="18"/>
      <c r="AY994" s="18"/>
      <c r="AZ994" s="18"/>
      <c r="BA994" s="18"/>
      <c r="BB994" s="18"/>
      <c r="BC994" s="3"/>
    </row>
    <row r="995" spans="1:55" ht="12.75">
      <c r="A995" s="70"/>
      <c r="B995" s="78"/>
      <c r="C995" s="70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68"/>
      <c r="AV995" s="3"/>
      <c r="AW995" s="18"/>
      <c r="AX995" s="18"/>
      <c r="AY995" s="18"/>
      <c r="AZ995" s="18"/>
      <c r="BA995" s="18"/>
      <c r="BB995" s="18"/>
      <c r="BC995" s="3"/>
    </row>
    <row r="996" spans="1:55" ht="12.75">
      <c r="A996" s="70"/>
      <c r="B996" s="78"/>
      <c r="C996" s="70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  <c r="AR996" s="68"/>
      <c r="AS996" s="68"/>
      <c r="AT996" s="68"/>
      <c r="AU996" s="68"/>
      <c r="AV996" s="3"/>
      <c r="AW996" s="18"/>
      <c r="AX996" s="18"/>
      <c r="AY996" s="18"/>
      <c r="AZ996" s="18"/>
      <c r="BA996" s="18"/>
      <c r="BB996" s="18"/>
      <c r="BC996" s="3"/>
    </row>
    <row r="997" spans="1:55" ht="12.75">
      <c r="A997" s="70"/>
      <c r="B997" s="78"/>
      <c r="C997" s="70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68"/>
      <c r="AN997" s="68"/>
      <c r="AO997" s="68"/>
      <c r="AP997" s="68"/>
      <c r="AQ997" s="68"/>
      <c r="AR997" s="68"/>
      <c r="AS997" s="68"/>
      <c r="AT997" s="68"/>
      <c r="AU997" s="68"/>
      <c r="AV997" s="3"/>
      <c r="AW997" s="18"/>
      <c r="AX997" s="18"/>
      <c r="AY997" s="18"/>
      <c r="AZ997" s="18"/>
      <c r="BA997" s="18"/>
      <c r="BB997" s="18"/>
      <c r="BC997" s="3"/>
    </row>
    <row r="998" spans="1:55" ht="12.75">
      <c r="A998" s="70"/>
      <c r="B998" s="78"/>
      <c r="C998" s="70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  <c r="AP998" s="68"/>
      <c r="AQ998" s="68"/>
      <c r="AR998" s="68"/>
      <c r="AS998" s="68"/>
      <c r="AT998" s="68"/>
      <c r="AU998" s="68"/>
      <c r="AV998" s="3"/>
      <c r="AW998" s="18"/>
      <c r="AX998" s="18"/>
      <c r="AY998" s="18"/>
      <c r="AZ998" s="18"/>
      <c r="BA998" s="18"/>
      <c r="BB998" s="18"/>
      <c r="BC998" s="3"/>
    </row>
    <row r="999" spans="1:55" ht="12.75">
      <c r="A999" s="70"/>
      <c r="B999" s="78"/>
      <c r="C999" s="70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  <c r="AJ999" s="68"/>
      <c r="AK999" s="68"/>
      <c r="AL999" s="68"/>
      <c r="AM999" s="68"/>
      <c r="AN999" s="68"/>
      <c r="AO999" s="68"/>
      <c r="AP999" s="68"/>
      <c r="AQ999" s="68"/>
      <c r="AR999" s="68"/>
      <c r="AS999" s="68"/>
      <c r="AT999" s="68"/>
      <c r="AU999" s="68"/>
      <c r="AV999" s="3"/>
      <c r="AW999" s="18"/>
      <c r="AX999" s="18"/>
      <c r="AY999" s="18"/>
      <c r="AZ999" s="18"/>
      <c r="BA999" s="18"/>
      <c r="BB999" s="18"/>
      <c r="BC999" s="3"/>
    </row>
    <row r="1000" spans="1:55" ht="12.75">
      <c r="A1000" s="70"/>
      <c r="B1000" s="78"/>
      <c r="C1000" s="70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  <c r="AJ1000" s="68"/>
      <c r="AK1000" s="68"/>
      <c r="AL1000" s="68"/>
      <c r="AM1000" s="68"/>
      <c r="AN1000" s="68"/>
      <c r="AO1000" s="68"/>
      <c r="AP1000" s="68"/>
      <c r="AQ1000" s="68"/>
      <c r="AR1000" s="68"/>
      <c r="AS1000" s="68"/>
      <c r="AT1000" s="68"/>
      <c r="AU1000" s="68"/>
      <c r="AV1000" s="3"/>
      <c r="AW1000" s="18"/>
      <c r="AX1000" s="18"/>
      <c r="AY1000" s="18"/>
      <c r="AZ1000" s="18"/>
      <c r="BA1000" s="18"/>
      <c r="BB1000" s="18"/>
      <c r="BC1000" s="3"/>
    </row>
    <row r="1001" spans="1:55" ht="12.75">
      <c r="A1001" s="70"/>
      <c r="B1001" s="78"/>
      <c r="C1001" s="70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  <c r="AD1001" s="68"/>
      <c r="AE1001" s="68"/>
      <c r="AF1001" s="68"/>
      <c r="AG1001" s="68"/>
      <c r="AH1001" s="68"/>
      <c r="AI1001" s="68"/>
      <c r="AJ1001" s="68"/>
      <c r="AK1001" s="68"/>
      <c r="AL1001" s="68"/>
      <c r="AM1001" s="68"/>
      <c r="AN1001" s="68"/>
      <c r="AO1001" s="68"/>
      <c r="AP1001" s="68"/>
      <c r="AQ1001" s="68"/>
      <c r="AR1001" s="68"/>
      <c r="AS1001" s="68"/>
      <c r="AT1001" s="68"/>
      <c r="AU1001" s="68"/>
      <c r="AV1001" s="3"/>
      <c r="AW1001" s="18"/>
      <c r="AX1001" s="18"/>
      <c r="AY1001" s="18"/>
      <c r="AZ1001" s="18"/>
      <c r="BA1001" s="18"/>
      <c r="BB1001" s="18"/>
      <c r="BC1001" s="3"/>
    </row>
    <row r="1002" spans="1:55" ht="12.75">
      <c r="A1002" s="70"/>
      <c r="B1002" s="78"/>
      <c r="C1002" s="70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  <c r="AD1002" s="68"/>
      <c r="AE1002" s="68"/>
      <c r="AF1002" s="68"/>
      <c r="AG1002" s="68"/>
      <c r="AH1002" s="68"/>
      <c r="AI1002" s="68"/>
      <c r="AJ1002" s="68"/>
      <c r="AK1002" s="68"/>
      <c r="AL1002" s="68"/>
      <c r="AM1002" s="68"/>
      <c r="AN1002" s="68"/>
      <c r="AO1002" s="68"/>
      <c r="AP1002" s="68"/>
      <c r="AQ1002" s="68"/>
      <c r="AR1002" s="68"/>
      <c r="AS1002" s="68"/>
      <c r="AT1002" s="68"/>
      <c r="AU1002" s="68"/>
      <c r="AV1002" s="3"/>
      <c r="AW1002" s="18"/>
      <c r="AX1002" s="18"/>
      <c r="AY1002" s="18"/>
      <c r="AZ1002" s="18"/>
      <c r="BA1002" s="18"/>
      <c r="BB1002" s="18"/>
      <c r="BC1002" s="3"/>
    </row>
    <row r="1003" spans="1:55" ht="12.75">
      <c r="A1003" s="70"/>
      <c r="B1003" s="78"/>
      <c r="C1003" s="70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  <c r="AF1003" s="68"/>
      <c r="AG1003" s="68"/>
      <c r="AH1003" s="68"/>
      <c r="AI1003" s="68"/>
      <c r="AJ1003" s="68"/>
      <c r="AK1003" s="68"/>
      <c r="AL1003" s="68"/>
      <c r="AM1003" s="68"/>
      <c r="AN1003" s="68"/>
      <c r="AO1003" s="68"/>
      <c r="AP1003" s="68"/>
      <c r="AQ1003" s="68"/>
      <c r="AR1003" s="68"/>
      <c r="AS1003" s="68"/>
      <c r="AT1003" s="68"/>
      <c r="AU1003" s="68"/>
      <c r="AV1003" s="3"/>
      <c r="AW1003" s="18"/>
      <c r="AX1003" s="18"/>
      <c r="AY1003" s="18"/>
      <c r="AZ1003" s="18"/>
      <c r="BA1003" s="18"/>
      <c r="BB1003" s="18"/>
      <c r="BC1003" s="3"/>
    </row>
    <row r="1004" spans="1:55" ht="12.75">
      <c r="A1004" s="70"/>
      <c r="B1004" s="78"/>
      <c r="C1004" s="70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  <c r="AF1004" s="68"/>
      <c r="AG1004" s="68"/>
      <c r="AH1004" s="68"/>
      <c r="AI1004" s="68"/>
      <c r="AJ1004" s="68"/>
      <c r="AK1004" s="68"/>
      <c r="AL1004" s="68"/>
      <c r="AM1004" s="68"/>
      <c r="AN1004" s="68"/>
      <c r="AO1004" s="68"/>
      <c r="AP1004" s="68"/>
      <c r="AQ1004" s="68"/>
      <c r="AR1004" s="68"/>
      <c r="AS1004" s="68"/>
      <c r="AT1004" s="68"/>
      <c r="AU1004" s="68"/>
      <c r="AV1004" s="3"/>
      <c r="AW1004" s="18"/>
      <c r="AX1004" s="18"/>
      <c r="AY1004" s="18"/>
      <c r="AZ1004" s="18"/>
      <c r="BA1004" s="18"/>
      <c r="BB1004" s="18"/>
      <c r="BC1004" s="3"/>
    </row>
    <row r="1005" spans="1:55" ht="12.75">
      <c r="A1005" s="70"/>
      <c r="B1005" s="78"/>
      <c r="C1005" s="70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  <c r="AD1005" s="68"/>
      <c r="AE1005" s="68"/>
      <c r="AF1005" s="68"/>
      <c r="AG1005" s="68"/>
      <c r="AH1005" s="68"/>
      <c r="AI1005" s="68"/>
      <c r="AJ1005" s="68"/>
      <c r="AK1005" s="68"/>
      <c r="AL1005" s="68"/>
      <c r="AM1005" s="68"/>
      <c r="AN1005" s="68"/>
      <c r="AO1005" s="68"/>
      <c r="AP1005" s="68"/>
      <c r="AQ1005" s="68"/>
      <c r="AR1005" s="68"/>
      <c r="AS1005" s="68"/>
      <c r="AT1005" s="68"/>
      <c r="AU1005" s="68"/>
      <c r="AV1005" s="3"/>
      <c r="AW1005" s="18"/>
      <c r="AX1005" s="18"/>
      <c r="AY1005" s="18"/>
      <c r="AZ1005" s="18"/>
      <c r="BA1005" s="18"/>
      <c r="BB1005" s="18"/>
      <c r="BC1005" s="3"/>
    </row>
    <row r="1006" spans="1:55" ht="12.75">
      <c r="A1006" s="70"/>
      <c r="B1006" s="78"/>
      <c r="C1006" s="70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  <c r="AD1006" s="68"/>
      <c r="AE1006" s="68"/>
      <c r="AF1006" s="68"/>
      <c r="AG1006" s="68"/>
      <c r="AH1006" s="68"/>
      <c r="AI1006" s="68"/>
      <c r="AJ1006" s="68"/>
      <c r="AK1006" s="68"/>
      <c r="AL1006" s="68"/>
      <c r="AM1006" s="68"/>
      <c r="AN1006" s="68"/>
      <c r="AO1006" s="68"/>
      <c r="AP1006" s="68"/>
      <c r="AQ1006" s="68"/>
      <c r="AR1006" s="68"/>
      <c r="AS1006" s="68"/>
      <c r="AT1006" s="68"/>
      <c r="AU1006" s="68"/>
      <c r="AV1006" s="3"/>
      <c r="AW1006" s="18"/>
      <c r="AX1006" s="18"/>
      <c r="AY1006" s="18"/>
      <c r="AZ1006" s="18"/>
      <c r="BA1006" s="18"/>
      <c r="BB1006" s="18"/>
      <c r="BC1006" s="3"/>
    </row>
    <row r="1007" spans="1:55" ht="12.75">
      <c r="A1007" s="70"/>
      <c r="B1007" s="78"/>
      <c r="C1007" s="70"/>
      <c r="D1007" s="68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  <c r="AF1007" s="68"/>
      <c r="AG1007" s="68"/>
      <c r="AH1007" s="68"/>
      <c r="AI1007" s="68"/>
      <c r="AJ1007" s="68"/>
      <c r="AK1007" s="68"/>
      <c r="AL1007" s="68"/>
      <c r="AM1007" s="68"/>
      <c r="AN1007" s="68"/>
      <c r="AO1007" s="68"/>
      <c r="AP1007" s="68"/>
      <c r="AQ1007" s="68"/>
      <c r="AR1007" s="68"/>
      <c r="AS1007" s="68"/>
      <c r="AT1007" s="68"/>
      <c r="AU1007" s="68"/>
      <c r="AV1007" s="3"/>
      <c r="AW1007" s="18"/>
      <c r="AX1007" s="18"/>
      <c r="AY1007" s="18"/>
      <c r="AZ1007" s="18"/>
      <c r="BA1007" s="18"/>
      <c r="BB1007" s="18"/>
      <c r="BC1007" s="3"/>
    </row>
    <row r="1008" spans="1:55" ht="12.75">
      <c r="A1008" s="70"/>
      <c r="B1008" s="78"/>
      <c r="C1008" s="70"/>
      <c r="D1008" s="68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  <c r="AF1008" s="68"/>
      <c r="AG1008" s="68"/>
      <c r="AH1008" s="68"/>
      <c r="AI1008" s="68"/>
      <c r="AJ1008" s="68"/>
      <c r="AK1008" s="68"/>
      <c r="AL1008" s="68"/>
      <c r="AM1008" s="68"/>
      <c r="AN1008" s="68"/>
      <c r="AO1008" s="68"/>
      <c r="AP1008" s="68"/>
      <c r="AQ1008" s="68"/>
      <c r="AR1008" s="68"/>
      <c r="AS1008" s="68"/>
      <c r="AT1008" s="68"/>
      <c r="AU1008" s="68"/>
      <c r="AV1008" s="3"/>
      <c r="AW1008" s="18"/>
      <c r="AX1008" s="18"/>
      <c r="AY1008" s="18"/>
      <c r="AZ1008" s="18"/>
      <c r="BA1008" s="18"/>
      <c r="BB1008" s="18"/>
      <c r="BC1008" s="3"/>
    </row>
    <row r="1009" spans="1:55" ht="12.75">
      <c r="A1009" s="70"/>
      <c r="B1009" s="78"/>
      <c r="C1009" s="70"/>
      <c r="D1009" s="68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  <c r="AF1009" s="68"/>
      <c r="AG1009" s="68"/>
      <c r="AH1009" s="68"/>
      <c r="AI1009" s="68"/>
      <c r="AJ1009" s="68"/>
      <c r="AK1009" s="68"/>
      <c r="AL1009" s="68"/>
      <c r="AM1009" s="68"/>
      <c r="AN1009" s="68"/>
      <c r="AO1009" s="68"/>
      <c r="AP1009" s="68"/>
      <c r="AQ1009" s="68"/>
      <c r="AR1009" s="68"/>
      <c r="AS1009" s="68"/>
      <c r="AT1009" s="68"/>
      <c r="AU1009" s="68"/>
      <c r="AV1009" s="3"/>
      <c r="AW1009" s="18"/>
      <c r="AX1009" s="18"/>
      <c r="AY1009" s="18"/>
      <c r="AZ1009" s="18"/>
      <c r="BA1009" s="18"/>
      <c r="BB1009" s="18"/>
      <c r="BC1009" s="3"/>
    </row>
    <row r="1010" spans="1:55" ht="12.75">
      <c r="A1010" s="70"/>
      <c r="B1010" s="78"/>
      <c r="C1010" s="70"/>
      <c r="D1010" s="68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  <c r="AD1010" s="68"/>
      <c r="AE1010" s="68"/>
      <c r="AF1010" s="68"/>
      <c r="AG1010" s="68"/>
      <c r="AH1010" s="68"/>
      <c r="AI1010" s="68"/>
      <c r="AJ1010" s="68"/>
      <c r="AK1010" s="68"/>
      <c r="AL1010" s="68"/>
      <c r="AM1010" s="68"/>
      <c r="AN1010" s="68"/>
      <c r="AO1010" s="68"/>
      <c r="AP1010" s="68"/>
      <c r="AQ1010" s="68"/>
      <c r="AR1010" s="68"/>
      <c r="AS1010" s="68"/>
      <c r="AT1010" s="68"/>
      <c r="AU1010" s="68"/>
      <c r="AV1010" s="3"/>
      <c r="AW1010" s="18"/>
      <c r="AX1010" s="18"/>
      <c r="AY1010" s="18"/>
      <c r="AZ1010" s="18"/>
      <c r="BA1010" s="18"/>
      <c r="BB1010" s="18"/>
      <c r="BC1010" s="3"/>
    </row>
    <row r="1011" spans="1:55" ht="12.75">
      <c r="A1011" s="70"/>
      <c r="B1011" s="78"/>
      <c r="C1011" s="70"/>
      <c r="D1011" s="68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  <c r="AF1011" s="68"/>
      <c r="AG1011" s="68"/>
      <c r="AH1011" s="68"/>
      <c r="AI1011" s="68"/>
      <c r="AJ1011" s="68"/>
      <c r="AK1011" s="68"/>
      <c r="AL1011" s="68"/>
      <c r="AM1011" s="68"/>
      <c r="AN1011" s="68"/>
      <c r="AO1011" s="68"/>
      <c r="AP1011" s="68"/>
      <c r="AQ1011" s="68"/>
      <c r="AR1011" s="68"/>
      <c r="AS1011" s="68"/>
      <c r="AT1011" s="68"/>
      <c r="AU1011" s="68"/>
      <c r="AV1011" s="3"/>
      <c r="AW1011" s="18"/>
      <c r="AX1011" s="18"/>
      <c r="AY1011" s="18"/>
      <c r="AZ1011" s="18"/>
      <c r="BA1011" s="18"/>
      <c r="BB1011" s="18"/>
      <c r="BC1011" s="3"/>
    </row>
    <row r="1012" spans="1:55" ht="12.75">
      <c r="A1012" s="70"/>
      <c r="B1012" s="78"/>
      <c r="C1012" s="70"/>
      <c r="D1012" s="68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  <c r="AF1012" s="68"/>
      <c r="AG1012" s="68"/>
      <c r="AH1012" s="68"/>
      <c r="AI1012" s="68"/>
      <c r="AJ1012" s="68"/>
      <c r="AK1012" s="68"/>
      <c r="AL1012" s="68"/>
      <c r="AM1012" s="68"/>
      <c r="AN1012" s="68"/>
      <c r="AO1012" s="68"/>
      <c r="AP1012" s="68"/>
      <c r="AQ1012" s="68"/>
      <c r="AR1012" s="68"/>
      <c r="AS1012" s="68"/>
      <c r="AT1012" s="68"/>
      <c r="AU1012" s="68"/>
      <c r="AV1012" s="3"/>
      <c r="AW1012" s="18"/>
      <c r="AX1012" s="18"/>
      <c r="AY1012" s="18"/>
      <c r="AZ1012" s="18"/>
      <c r="BA1012" s="18"/>
      <c r="BB1012" s="18"/>
      <c r="BC1012" s="3"/>
    </row>
    <row r="1013" spans="1:55" ht="12.75">
      <c r="A1013" s="70"/>
      <c r="B1013" s="78"/>
      <c r="C1013" s="70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  <c r="AF1013" s="68"/>
      <c r="AG1013" s="68"/>
      <c r="AH1013" s="68"/>
      <c r="AI1013" s="68"/>
      <c r="AJ1013" s="68"/>
      <c r="AK1013" s="68"/>
      <c r="AL1013" s="68"/>
      <c r="AM1013" s="68"/>
      <c r="AN1013" s="68"/>
      <c r="AO1013" s="68"/>
      <c r="AP1013" s="68"/>
      <c r="AQ1013" s="68"/>
      <c r="AR1013" s="68"/>
      <c r="AS1013" s="68"/>
      <c r="AT1013" s="68"/>
      <c r="AU1013" s="68"/>
      <c r="AV1013" s="3"/>
      <c r="AW1013" s="18"/>
      <c r="AX1013" s="18"/>
      <c r="AY1013" s="18"/>
      <c r="AZ1013" s="18"/>
      <c r="BA1013" s="18"/>
      <c r="BB1013" s="18"/>
      <c r="BC1013" s="3"/>
    </row>
    <row r="1014" spans="1:55" ht="12.75">
      <c r="A1014" s="70"/>
      <c r="B1014" s="78"/>
      <c r="C1014" s="70"/>
      <c r="D1014" s="68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  <c r="AD1014" s="68"/>
      <c r="AE1014" s="68"/>
      <c r="AF1014" s="68"/>
      <c r="AG1014" s="68"/>
      <c r="AH1014" s="68"/>
      <c r="AI1014" s="68"/>
      <c r="AJ1014" s="68"/>
      <c r="AK1014" s="68"/>
      <c r="AL1014" s="68"/>
      <c r="AM1014" s="68"/>
      <c r="AN1014" s="68"/>
      <c r="AO1014" s="68"/>
      <c r="AP1014" s="68"/>
      <c r="AQ1014" s="68"/>
      <c r="AR1014" s="68"/>
      <c r="AS1014" s="68"/>
      <c r="AT1014" s="68"/>
      <c r="AU1014" s="68"/>
      <c r="AV1014" s="3"/>
      <c r="AW1014" s="18"/>
      <c r="AX1014" s="18"/>
      <c r="AY1014" s="18"/>
      <c r="AZ1014" s="18"/>
      <c r="BA1014" s="18"/>
      <c r="BB1014" s="18"/>
      <c r="BC1014" s="3"/>
    </row>
    <row r="1015" spans="1:55" ht="12.75">
      <c r="A1015" s="70"/>
      <c r="B1015" s="78"/>
      <c r="C1015" s="70"/>
      <c r="D1015" s="68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  <c r="AD1015" s="68"/>
      <c r="AE1015" s="68"/>
      <c r="AF1015" s="68"/>
      <c r="AG1015" s="68"/>
      <c r="AH1015" s="68"/>
      <c r="AI1015" s="68"/>
      <c r="AJ1015" s="68"/>
      <c r="AK1015" s="68"/>
      <c r="AL1015" s="68"/>
      <c r="AM1015" s="68"/>
      <c r="AN1015" s="68"/>
      <c r="AO1015" s="68"/>
      <c r="AP1015" s="68"/>
      <c r="AQ1015" s="68"/>
      <c r="AR1015" s="68"/>
      <c r="AS1015" s="68"/>
      <c r="AT1015" s="68"/>
      <c r="AU1015" s="68"/>
      <c r="AV1015" s="3"/>
      <c r="AW1015" s="18"/>
      <c r="AX1015" s="18"/>
      <c r="AY1015" s="18"/>
      <c r="AZ1015" s="18"/>
      <c r="BA1015" s="18"/>
      <c r="BB1015" s="18"/>
      <c r="BC1015" s="3"/>
    </row>
    <row r="1016" spans="1:55" ht="12.75">
      <c r="A1016" s="70"/>
      <c r="B1016" s="78"/>
      <c r="C1016" s="70"/>
      <c r="D1016" s="68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  <c r="AF1016" s="68"/>
      <c r="AG1016" s="68"/>
      <c r="AH1016" s="68"/>
      <c r="AI1016" s="68"/>
      <c r="AJ1016" s="68"/>
      <c r="AK1016" s="68"/>
      <c r="AL1016" s="68"/>
      <c r="AM1016" s="68"/>
      <c r="AN1016" s="68"/>
      <c r="AO1016" s="68"/>
      <c r="AP1016" s="68"/>
      <c r="AQ1016" s="68"/>
      <c r="AR1016" s="68"/>
      <c r="AS1016" s="68"/>
      <c r="AT1016" s="68"/>
      <c r="AU1016" s="68"/>
      <c r="AV1016" s="3"/>
      <c r="AW1016" s="18"/>
      <c r="AX1016" s="18"/>
      <c r="AY1016" s="18"/>
      <c r="AZ1016" s="18"/>
      <c r="BA1016" s="18"/>
      <c r="BB1016" s="18"/>
      <c r="BC1016" s="3"/>
    </row>
    <row r="1017" spans="1:55" ht="12.75">
      <c r="A1017" s="70"/>
      <c r="B1017" s="78"/>
      <c r="C1017" s="70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  <c r="AD1017" s="68"/>
      <c r="AE1017" s="68"/>
      <c r="AF1017" s="68"/>
      <c r="AG1017" s="68"/>
      <c r="AH1017" s="68"/>
      <c r="AI1017" s="68"/>
      <c r="AJ1017" s="68"/>
      <c r="AK1017" s="68"/>
      <c r="AL1017" s="68"/>
      <c r="AM1017" s="68"/>
      <c r="AN1017" s="68"/>
      <c r="AO1017" s="68"/>
      <c r="AP1017" s="68"/>
      <c r="AQ1017" s="68"/>
      <c r="AR1017" s="68"/>
      <c r="AS1017" s="68"/>
      <c r="AT1017" s="68"/>
      <c r="AU1017" s="68"/>
      <c r="AV1017" s="3"/>
      <c r="AW1017" s="18"/>
      <c r="AX1017" s="18"/>
      <c r="AY1017" s="18"/>
      <c r="AZ1017" s="18"/>
      <c r="BA1017" s="18"/>
      <c r="BB1017" s="18"/>
      <c r="BC1017" s="3"/>
    </row>
    <row r="1018" spans="1:55" ht="12.75">
      <c r="A1018" s="70"/>
      <c r="B1018" s="78"/>
      <c r="C1018" s="70"/>
      <c r="D1018" s="68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  <c r="AD1018" s="68"/>
      <c r="AE1018" s="68"/>
      <c r="AF1018" s="68"/>
      <c r="AG1018" s="68"/>
      <c r="AH1018" s="68"/>
      <c r="AI1018" s="68"/>
      <c r="AJ1018" s="68"/>
      <c r="AK1018" s="68"/>
      <c r="AL1018" s="68"/>
      <c r="AM1018" s="68"/>
      <c r="AN1018" s="68"/>
      <c r="AO1018" s="68"/>
      <c r="AP1018" s="68"/>
      <c r="AQ1018" s="68"/>
      <c r="AR1018" s="68"/>
      <c r="AS1018" s="68"/>
      <c r="AT1018" s="68"/>
      <c r="AU1018" s="68"/>
      <c r="AV1018" s="3"/>
      <c r="AW1018" s="18"/>
      <c r="AX1018" s="18"/>
      <c r="AY1018" s="18"/>
      <c r="AZ1018" s="18"/>
      <c r="BA1018" s="18"/>
      <c r="BB1018" s="18"/>
      <c r="BC1018" s="3"/>
    </row>
    <row r="1019" spans="1:55" ht="12.75">
      <c r="A1019" s="70"/>
      <c r="B1019" s="78"/>
      <c r="C1019" s="70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  <c r="AF1019" s="68"/>
      <c r="AG1019" s="68"/>
      <c r="AH1019" s="68"/>
      <c r="AI1019" s="68"/>
      <c r="AJ1019" s="68"/>
      <c r="AK1019" s="68"/>
      <c r="AL1019" s="68"/>
      <c r="AM1019" s="68"/>
      <c r="AN1019" s="68"/>
      <c r="AO1019" s="68"/>
      <c r="AP1019" s="68"/>
      <c r="AQ1019" s="68"/>
      <c r="AR1019" s="68"/>
      <c r="AS1019" s="68"/>
      <c r="AT1019" s="68"/>
      <c r="AU1019" s="68"/>
      <c r="AV1019" s="3"/>
      <c r="AW1019" s="18"/>
      <c r="AX1019" s="18"/>
      <c r="AY1019" s="18"/>
      <c r="AZ1019" s="18"/>
      <c r="BA1019" s="18"/>
      <c r="BB1019" s="18"/>
      <c r="BC1019" s="3"/>
    </row>
    <row r="1020" spans="1:55" ht="12.75">
      <c r="A1020" s="70"/>
      <c r="B1020" s="78"/>
      <c r="C1020" s="70"/>
      <c r="D1020" s="68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  <c r="AD1020" s="68"/>
      <c r="AE1020" s="68"/>
      <c r="AF1020" s="68"/>
      <c r="AG1020" s="68"/>
      <c r="AH1020" s="68"/>
      <c r="AI1020" s="68"/>
      <c r="AJ1020" s="68"/>
      <c r="AK1020" s="68"/>
      <c r="AL1020" s="68"/>
      <c r="AM1020" s="68"/>
      <c r="AN1020" s="68"/>
      <c r="AO1020" s="68"/>
      <c r="AP1020" s="68"/>
      <c r="AQ1020" s="68"/>
      <c r="AR1020" s="68"/>
      <c r="AS1020" s="68"/>
      <c r="AT1020" s="68"/>
      <c r="AU1020" s="68"/>
      <c r="AV1020" s="3"/>
      <c r="AW1020" s="18"/>
      <c r="AX1020" s="18"/>
      <c r="AY1020" s="18"/>
      <c r="AZ1020" s="18"/>
      <c r="BA1020" s="18"/>
      <c r="BB1020" s="18"/>
      <c r="BC1020" s="3"/>
    </row>
    <row r="1021" spans="1:55" ht="12.75">
      <c r="A1021" s="70"/>
      <c r="B1021" s="78"/>
      <c r="C1021" s="70"/>
      <c r="D1021" s="68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  <c r="AD1021" s="68"/>
      <c r="AE1021" s="68"/>
      <c r="AF1021" s="68"/>
      <c r="AG1021" s="68"/>
      <c r="AH1021" s="68"/>
      <c r="AI1021" s="68"/>
      <c r="AJ1021" s="68"/>
      <c r="AK1021" s="68"/>
      <c r="AL1021" s="68"/>
      <c r="AM1021" s="68"/>
      <c r="AN1021" s="68"/>
      <c r="AO1021" s="68"/>
      <c r="AP1021" s="68"/>
      <c r="AQ1021" s="68"/>
      <c r="AR1021" s="68"/>
      <c r="AS1021" s="68"/>
      <c r="AT1021" s="68"/>
      <c r="AU1021" s="68"/>
      <c r="AV1021" s="3"/>
      <c r="AW1021" s="18"/>
      <c r="AX1021" s="18"/>
      <c r="AY1021" s="18"/>
      <c r="AZ1021" s="18"/>
      <c r="BA1021" s="18"/>
      <c r="BB1021" s="18"/>
      <c r="BC1021" s="3"/>
    </row>
    <row r="1022" spans="1:55" ht="12.75">
      <c r="A1022" s="70"/>
      <c r="B1022" s="78"/>
      <c r="C1022" s="70"/>
      <c r="D1022" s="68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  <c r="AD1022" s="68"/>
      <c r="AE1022" s="68"/>
      <c r="AF1022" s="68"/>
      <c r="AG1022" s="68"/>
      <c r="AH1022" s="68"/>
      <c r="AI1022" s="68"/>
      <c r="AJ1022" s="68"/>
      <c r="AK1022" s="68"/>
      <c r="AL1022" s="68"/>
      <c r="AM1022" s="68"/>
      <c r="AN1022" s="68"/>
      <c r="AO1022" s="68"/>
      <c r="AP1022" s="68"/>
      <c r="AQ1022" s="68"/>
      <c r="AR1022" s="68"/>
      <c r="AS1022" s="68"/>
      <c r="AT1022" s="68"/>
      <c r="AU1022" s="68"/>
      <c r="AV1022" s="3"/>
      <c r="AW1022" s="18"/>
      <c r="AX1022" s="18"/>
      <c r="AY1022" s="18"/>
      <c r="AZ1022" s="18"/>
      <c r="BA1022" s="18"/>
      <c r="BB1022" s="18"/>
      <c r="BC1022" s="3"/>
    </row>
    <row r="1023" spans="1:55" ht="12.75">
      <c r="A1023" s="70"/>
      <c r="B1023" s="78"/>
      <c r="C1023" s="70"/>
      <c r="D1023" s="68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68"/>
      <c r="Z1023" s="68"/>
      <c r="AA1023" s="68"/>
      <c r="AB1023" s="68"/>
      <c r="AC1023" s="68"/>
      <c r="AD1023" s="68"/>
      <c r="AE1023" s="68"/>
      <c r="AF1023" s="68"/>
      <c r="AG1023" s="68"/>
      <c r="AH1023" s="68"/>
      <c r="AI1023" s="68"/>
      <c r="AJ1023" s="68"/>
      <c r="AK1023" s="68"/>
      <c r="AL1023" s="68"/>
      <c r="AM1023" s="68"/>
      <c r="AN1023" s="68"/>
      <c r="AO1023" s="68"/>
      <c r="AP1023" s="68"/>
      <c r="AQ1023" s="68"/>
      <c r="AR1023" s="68"/>
      <c r="AS1023" s="68"/>
      <c r="AT1023" s="68"/>
      <c r="AU1023" s="68"/>
      <c r="AV1023" s="3"/>
      <c r="AW1023" s="18"/>
      <c r="AX1023" s="18"/>
      <c r="AY1023" s="18"/>
      <c r="AZ1023" s="18"/>
      <c r="BA1023" s="18"/>
      <c r="BB1023" s="18"/>
      <c r="BC1023" s="3"/>
    </row>
    <row r="1024" spans="1:55" ht="12.75">
      <c r="A1024" s="70"/>
      <c r="B1024" s="78"/>
      <c r="C1024" s="70"/>
      <c r="D1024" s="68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  <c r="Y1024" s="68"/>
      <c r="Z1024" s="68"/>
      <c r="AA1024" s="68"/>
      <c r="AB1024" s="68"/>
      <c r="AC1024" s="68"/>
      <c r="AD1024" s="68"/>
      <c r="AE1024" s="68"/>
      <c r="AF1024" s="68"/>
      <c r="AG1024" s="68"/>
      <c r="AH1024" s="68"/>
      <c r="AI1024" s="68"/>
      <c r="AJ1024" s="68"/>
      <c r="AK1024" s="68"/>
      <c r="AL1024" s="68"/>
      <c r="AM1024" s="68"/>
      <c r="AN1024" s="68"/>
      <c r="AO1024" s="68"/>
      <c r="AP1024" s="68"/>
      <c r="AQ1024" s="68"/>
      <c r="AR1024" s="68"/>
      <c r="AS1024" s="68"/>
      <c r="AT1024" s="68"/>
      <c r="AU1024" s="68"/>
      <c r="AV1024" s="3"/>
      <c r="AW1024" s="18"/>
      <c r="AX1024" s="18"/>
      <c r="AY1024" s="18"/>
      <c r="AZ1024" s="18"/>
      <c r="BA1024" s="18"/>
      <c r="BB1024" s="18"/>
      <c r="BC1024" s="3"/>
    </row>
    <row r="1025" spans="1:55" ht="12.75">
      <c r="A1025" s="70"/>
      <c r="B1025" s="78"/>
      <c r="C1025" s="70"/>
      <c r="D1025" s="68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  <c r="V1025" s="68"/>
      <c r="W1025" s="68"/>
      <c r="X1025" s="68"/>
      <c r="Y1025" s="68"/>
      <c r="Z1025" s="68"/>
      <c r="AA1025" s="68"/>
      <c r="AB1025" s="68"/>
      <c r="AC1025" s="68"/>
      <c r="AD1025" s="68"/>
      <c r="AE1025" s="68"/>
      <c r="AF1025" s="68"/>
      <c r="AG1025" s="68"/>
      <c r="AH1025" s="68"/>
      <c r="AI1025" s="68"/>
      <c r="AJ1025" s="68"/>
      <c r="AK1025" s="68"/>
      <c r="AL1025" s="68"/>
      <c r="AM1025" s="68"/>
      <c r="AN1025" s="68"/>
      <c r="AO1025" s="68"/>
      <c r="AP1025" s="68"/>
      <c r="AQ1025" s="68"/>
      <c r="AR1025" s="68"/>
      <c r="AS1025" s="68"/>
      <c r="AT1025" s="68"/>
      <c r="AU1025" s="68"/>
      <c r="AV1025" s="3"/>
      <c r="AW1025" s="18"/>
      <c r="AX1025" s="18"/>
      <c r="AY1025" s="18"/>
      <c r="AZ1025" s="18"/>
      <c r="BA1025" s="18"/>
      <c r="BB1025" s="18"/>
      <c r="BC1025" s="3"/>
    </row>
    <row r="1026" spans="1:55" ht="12.75">
      <c r="A1026" s="70"/>
      <c r="B1026" s="78"/>
      <c r="C1026" s="70"/>
      <c r="D1026" s="68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  <c r="AD1026" s="68"/>
      <c r="AE1026" s="68"/>
      <c r="AF1026" s="68"/>
      <c r="AG1026" s="68"/>
      <c r="AH1026" s="68"/>
      <c r="AI1026" s="68"/>
      <c r="AJ1026" s="68"/>
      <c r="AK1026" s="68"/>
      <c r="AL1026" s="68"/>
      <c r="AM1026" s="68"/>
      <c r="AN1026" s="68"/>
      <c r="AO1026" s="68"/>
      <c r="AP1026" s="68"/>
      <c r="AQ1026" s="68"/>
      <c r="AR1026" s="68"/>
      <c r="AS1026" s="68"/>
      <c r="AT1026" s="68"/>
      <c r="AU1026" s="68"/>
      <c r="AV1026" s="3"/>
      <c r="AW1026" s="18"/>
      <c r="AX1026" s="18"/>
      <c r="AY1026" s="18"/>
      <c r="AZ1026" s="18"/>
      <c r="BA1026" s="18"/>
      <c r="BB1026" s="18"/>
      <c r="BC1026" s="3"/>
    </row>
    <row r="1027" spans="1:55" ht="12.75">
      <c r="A1027" s="70"/>
      <c r="B1027" s="78"/>
      <c r="C1027" s="70"/>
      <c r="D1027" s="68"/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  <c r="AD1027" s="68"/>
      <c r="AE1027" s="68"/>
      <c r="AF1027" s="68"/>
      <c r="AG1027" s="68"/>
      <c r="AH1027" s="68"/>
      <c r="AI1027" s="68"/>
      <c r="AJ1027" s="68"/>
      <c r="AK1027" s="68"/>
      <c r="AL1027" s="68"/>
      <c r="AM1027" s="68"/>
      <c r="AN1027" s="68"/>
      <c r="AO1027" s="68"/>
      <c r="AP1027" s="68"/>
      <c r="AQ1027" s="68"/>
      <c r="AR1027" s="68"/>
      <c r="AS1027" s="68"/>
      <c r="AT1027" s="68"/>
      <c r="AU1027" s="68"/>
      <c r="AV1027" s="3"/>
      <c r="AW1027" s="18"/>
      <c r="AX1027" s="18"/>
      <c r="AY1027" s="18"/>
      <c r="AZ1027" s="18"/>
      <c r="BA1027" s="18"/>
      <c r="BB1027" s="18"/>
      <c r="BC1027" s="3"/>
    </row>
    <row r="1028" spans="1:55" ht="12.75">
      <c r="A1028" s="70"/>
      <c r="B1028" s="78"/>
      <c r="C1028" s="70"/>
      <c r="D1028" s="68"/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  <c r="V1028" s="68"/>
      <c r="W1028" s="68"/>
      <c r="X1028" s="68"/>
      <c r="Y1028" s="68"/>
      <c r="Z1028" s="68"/>
      <c r="AA1028" s="68"/>
      <c r="AB1028" s="68"/>
      <c r="AC1028" s="68"/>
      <c r="AD1028" s="68"/>
      <c r="AE1028" s="68"/>
      <c r="AF1028" s="68"/>
      <c r="AG1028" s="68"/>
      <c r="AH1028" s="68"/>
      <c r="AI1028" s="68"/>
      <c r="AJ1028" s="68"/>
      <c r="AK1028" s="68"/>
      <c r="AL1028" s="68"/>
      <c r="AM1028" s="68"/>
      <c r="AN1028" s="68"/>
      <c r="AO1028" s="68"/>
      <c r="AP1028" s="68"/>
      <c r="AQ1028" s="68"/>
      <c r="AR1028" s="68"/>
      <c r="AS1028" s="68"/>
      <c r="AT1028" s="68"/>
      <c r="AU1028" s="68"/>
      <c r="AV1028" s="3"/>
      <c r="AW1028" s="18"/>
      <c r="AX1028" s="18"/>
      <c r="AY1028" s="18"/>
      <c r="AZ1028" s="18"/>
      <c r="BA1028" s="18"/>
      <c r="BB1028" s="18"/>
      <c r="BC1028" s="3"/>
    </row>
    <row r="1029" spans="1:55" ht="12.75">
      <c r="A1029" s="70"/>
      <c r="B1029" s="78"/>
      <c r="C1029" s="70"/>
      <c r="D1029" s="68"/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68"/>
      <c r="U1029" s="68"/>
      <c r="V1029" s="68"/>
      <c r="W1029" s="68"/>
      <c r="X1029" s="68"/>
      <c r="Y1029" s="68"/>
      <c r="Z1029" s="68"/>
      <c r="AA1029" s="68"/>
      <c r="AB1029" s="68"/>
      <c r="AC1029" s="68"/>
      <c r="AD1029" s="68"/>
      <c r="AE1029" s="68"/>
      <c r="AF1029" s="68"/>
      <c r="AG1029" s="68"/>
      <c r="AH1029" s="68"/>
      <c r="AI1029" s="68"/>
      <c r="AJ1029" s="68"/>
      <c r="AK1029" s="68"/>
      <c r="AL1029" s="68"/>
      <c r="AM1029" s="68"/>
      <c r="AN1029" s="68"/>
      <c r="AO1029" s="68"/>
      <c r="AP1029" s="68"/>
      <c r="AQ1029" s="68"/>
      <c r="AR1029" s="68"/>
      <c r="AS1029" s="68"/>
      <c r="AT1029" s="68"/>
      <c r="AU1029" s="68"/>
      <c r="AV1029" s="3"/>
      <c r="AW1029" s="18"/>
      <c r="AX1029" s="18"/>
      <c r="AY1029" s="18"/>
      <c r="AZ1029" s="18"/>
      <c r="BA1029" s="18"/>
      <c r="BB1029" s="18"/>
      <c r="BC1029" s="3"/>
    </row>
    <row r="1030" spans="1:55" ht="12.75">
      <c r="A1030" s="70"/>
      <c r="B1030" s="78"/>
      <c r="C1030" s="70"/>
      <c r="D1030" s="68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68"/>
      <c r="U1030" s="68"/>
      <c r="V1030" s="68"/>
      <c r="W1030" s="68"/>
      <c r="X1030" s="68"/>
      <c r="Y1030" s="68"/>
      <c r="Z1030" s="68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8"/>
      <c r="AM1030" s="68"/>
      <c r="AN1030" s="68"/>
      <c r="AO1030" s="68"/>
      <c r="AP1030" s="68"/>
      <c r="AQ1030" s="68"/>
      <c r="AR1030" s="68"/>
      <c r="AS1030" s="68"/>
      <c r="AT1030" s="68"/>
      <c r="AU1030" s="68"/>
      <c r="AV1030" s="3"/>
      <c r="AW1030" s="18"/>
      <c r="AX1030" s="18"/>
      <c r="AY1030" s="18"/>
      <c r="AZ1030" s="18"/>
      <c r="BA1030" s="18"/>
      <c r="BB1030" s="18"/>
      <c r="BC1030" s="3"/>
    </row>
    <row r="1031" spans="1:55" ht="12.75">
      <c r="A1031" s="70"/>
      <c r="B1031" s="78"/>
      <c r="C1031" s="70"/>
      <c r="D1031" s="68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  <c r="V1031" s="68"/>
      <c r="W1031" s="68"/>
      <c r="X1031" s="68"/>
      <c r="Y1031" s="68"/>
      <c r="Z1031" s="68"/>
      <c r="AA1031" s="68"/>
      <c r="AB1031" s="68"/>
      <c r="AC1031" s="68"/>
      <c r="AD1031" s="68"/>
      <c r="AE1031" s="68"/>
      <c r="AF1031" s="68"/>
      <c r="AG1031" s="68"/>
      <c r="AH1031" s="68"/>
      <c r="AI1031" s="68"/>
      <c r="AJ1031" s="68"/>
      <c r="AK1031" s="68"/>
      <c r="AL1031" s="68"/>
      <c r="AM1031" s="68"/>
      <c r="AN1031" s="68"/>
      <c r="AO1031" s="68"/>
      <c r="AP1031" s="68"/>
      <c r="AQ1031" s="68"/>
      <c r="AR1031" s="68"/>
      <c r="AS1031" s="68"/>
      <c r="AT1031" s="68"/>
      <c r="AU1031" s="68"/>
      <c r="AV1031" s="3"/>
      <c r="AW1031" s="18"/>
      <c r="AX1031" s="18"/>
      <c r="AY1031" s="18"/>
      <c r="AZ1031" s="18"/>
      <c r="BA1031" s="18"/>
      <c r="BB1031" s="18"/>
      <c r="BC1031" s="3"/>
    </row>
    <row r="1032" spans="1:55" ht="12.75">
      <c r="A1032" s="70"/>
      <c r="B1032" s="78"/>
      <c r="C1032" s="70"/>
      <c r="D1032" s="68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  <c r="V1032" s="68"/>
      <c r="W1032" s="68"/>
      <c r="X1032" s="68"/>
      <c r="Y1032" s="68"/>
      <c r="Z1032" s="68"/>
      <c r="AA1032" s="68"/>
      <c r="AB1032" s="68"/>
      <c r="AC1032" s="68"/>
      <c r="AD1032" s="68"/>
      <c r="AE1032" s="68"/>
      <c r="AF1032" s="68"/>
      <c r="AG1032" s="68"/>
      <c r="AH1032" s="68"/>
      <c r="AI1032" s="68"/>
      <c r="AJ1032" s="68"/>
      <c r="AK1032" s="68"/>
      <c r="AL1032" s="68"/>
      <c r="AM1032" s="68"/>
      <c r="AN1032" s="68"/>
      <c r="AO1032" s="68"/>
      <c r="AP1032" s="68"/>
      <c r="AQ1032" s="68"/>
      <c r="AR1032" s="68"/>
      <c r="AS1032" s="68"/>
      <c r="AT1032" s="68"/>
      <c r="AU1032" s="68"/>
      <c r="AV1032" s="3"/>
      <c r="AW1032" s="18"/>
      <c r="AX1032" s="18"/>
      <c r="AY1032" s="18"/>
      <c r="AZ1032" s="18"/>
      <c r="BA1032" s="18"/>
      <c r="BB1032" s="18"/>
      <c r="BC1032" s="3"/>
    </row>
    <row r="1033" spans="1:55" ht="12.75">
      <c r="A1033" s="70"/>
      <c r="B1033" s="78"/>
      <c r="C1033" s="70"/>
      <c r="D1033" s="68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  <c r="V1033" s="68"/>
      <c r="W1033" s="68"/>
      <c r="X1033" s="68"/>
      <c r="Y1033" s="68"/>
      <c r="Z1033" s="68"/>
      <c r="AA1033" s="68"/>
      <c r="AB1033" s="68"/>
      <c r="AC1033" s="68"/>
      <c r="AD1033" s="68"/>
      <c r="AE1033" s="68"/>
      <c r="AF1033" s="68"/>
      <c r="AG1033" s="68"/>
      <c r="AH1033" s="68"/>
      <c r="AI1033" s="68"/>
      <c r="AJ1033" s="68"/>
      <c r="AK1033" s="68"/>
      <c r="AL1033" s="68"/>
      <c r="AM1033" s="68"/>
      <c r="AN1033" s="68"/>
      <c r="AO1033" s="68"/>
      <c r="AP1033" s="68"/>
      <c r="AQ1033" s="68"/>
      <c r="AR1033" s="68"/>
      <c r="AS1033" s="68"/>
      <c r="AT1033" s="68"/>
      <c r="AU1033" s="68"/>
      <c r="AV1033" s="3"/>
      <c r="AW1033" s="18"/>
      <c r="AX1033" s="18"/>
      <c r="AY1033" s="18"/>
      <c r="AZ1033" s="18"/>
      <c r="BA1033" s="18"/>
      <c r="BB1033" s="18"/>
      <c r="BC1033" s="3"/>
    </row>
    <row r="1034" spans="1:55" ht="12.75">
      <c r="A1034" s="70"/>
      <c r="B1034" s="78"/>
      <c r="C1034" s="70"/>
      <c r="D1034" s="68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  <c r="V1034" s="68"/>
      <c r="W1034" s="68"/>
      <c r="X1034" s="68"/>
      <c r="Y1034" s="68"/>
      <c r="Z1034" s="68"/>
      <c r="AA1034" s="68"/>
      <c r="AB1034" s="68"/>
      <c r="AC1034" s="68"/>
      <c r="AD1034" s="68"/>
      <c r="AE1034" s="68"/>
      <c r="AF1034" s="68"/>
      <c r="AG1034" s="68"/>
      <c r="AH1034" s="68"/>
      <c r="AI1034" s="68"/>
      <c r="AJ1034" s="68"/>
      <c r="AK1034" s="68"/>
      <c r="AL1034" s="68"/>
      <c r="AM1034" s="68"/>
      <c r="AN1034" s="68"/>
      <c r="AO1034" s="68"/>
      <c r="AP1034" s="68"/>
      <c r="AQ1034" s="68"/>
      <c r="AR1034" s="68"/>
      <c r="AS1034" s="68"/>
      <c r="AT1034" s="68"/>
      <c r="AU1034" s="68"/>
      <c r="AV1034" s="3"/>
      <c r="AW1034" s="18"/>
      <c r="AX1034" s="18"/>
      <c r="AY1034" s="18"/>
      <c r="AZ1034" s="18"/>
      <c r="BA1034" s="18"/>
      <c r="BB1034" s="18"/>
      <c r="BC1034" s="3"/>
    </row>
    <row r="1035" spans="1:55" ht="12.75">
      <c r="A1035" s="70"/>
      <c r="B1035" s="78"/>
      <c r="C1035" s="70"/>
      <c r="D1035" s="68"/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68"/>
      <c r="U1035" s="68"/>
      <c r="V1035" s="68"/>
      <c r="W1035" s="68"/>
      <c r="X1035" s="68"/>
      <c r="Y1035" s="68"/>
      <c r="Z1035" s="68"/>
      <c r="AA1035" s="68"/>
      <c r="AB1035" s="68"/>
      <c r="AC1035" s="68"/>
      <c r="AD1035" s="68"/>
      <c r="AE1035" s="68"/>
      <c r="AF1035" s="68"/>
      <c r="AG1035" s="68"/>
      <c r="AH1035" s="68"/>
      <c r="AI1035" s="68"/>
      <c r="AJ1035" s="68"/>
      <c r="AK1035" s="68"/>
      <c r="AL1035" s="68"/>
      <c r="AM1035" s="68"/>
      <c r="AN1035" s="68"/>
      <c r="AO1035" s="68"/>
      <c r="AP1035" s="68"/>
      <c r="AQ1035" s="68"/>
      <c r="AR1035" s="68"/>
      <c r="AS1035" s="68"/>
      <c r="AT1035" s="68"/>
      <c r="AU1035" s="68"/>
      <c r="AV1035" s="3"/>
      <c r="AW1035" s="18"/>
      <c r="AX1035" s="18"/>
      <c r="AY1035" s="18"/>
      <c r="AZ1035" s="18"/>
      <c r="BA1035" s="18"/>
      <c r="BB1035" s="18"/>
      <c r="BC1035" s="3"/>
    </row>
    <row r="1036" spans="1:55" ht="12.75">
      <c r="A1036" s="70"/>
      <c r="B1036" s="78"/>
      <c r="C1036" s="70"/>
      <c r="D1036" s="68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  <c r="V1036" s="68"/>
      <c r="W1036" s="68"/>
      <c r="X1036" s="68"/>
      <c r="Y1036" s="68"/>
      <c r="Z1036" s="68"/>
      <c r="AA1036" s="68"/>
      <c r="AB1036" s="68"/>
      <c r="AC1036" s="68"/>
      <c r="AD1036" s="68"/>
      <c r="AE1036" s="68"/>
      <c r="AF1036" s="68"/>
      <c r="AG1036" s="68"/>
      <c r="AH1036" s="68"/>
      <c r="AI1036" s="68"/>
      <c r="AJ1036" s="68"/>
      <c r="AK1036" s="68"/>
      <c r="AL1036" s="68"/>
      <c r="AM1036" s="68"/>
      <c r="AN1036" s="68"/>
      <c r="AO1036" s="68"/>
      <c r="AP1036" s="68"/>
      <c r="AQ1036" s="68"/>
      <c r="AR1036" s="68"/>
      <c r="AS1036" s="68"/>
      <c r="AT1036" s="68"/>
      <c r="AU1036" s="68"/>
      <c r="AV1036" s="3"/>
      <c r="AW1036" s="18"/>
      <c r="AX1036" s="18"/>
      <c r="AY1036" s="18"/>
      <c r="AZ1036" s="18"/>
      <c r="BA1036" s="18"/>
      <c r="BB1036" s="18"/>
      <c r="BC1036" s="3"/>
    </row>
    <row r="1037" spans="1:55" ht="12.75">
      <c r="A1037" s="70"/>
      <c r="B1037" s="78"/>
      <c r="C1037" s="70"/>
      <c r="D1037" s="68"/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  <c r="V1037" s="68"/>
      <c r="W1037" s="68"/>
      <c r="X1037" s="68"/>
      <c r="Y1037" s="68"/>
      <c r="Z1037" s="68"/>
      <c r="AA1037" s="68"/>
      <c r="AB1037" s="68"/>
      <c r="AC1037" s="68"/>
      <c r="AD1037" s="68"/>
      <c r="AE1037" s="68"/>
      <c r="AF1037" s="68"/>
      <c r="AG1037" s="68"/>
      <c r="AH1037" s="68"/>
      <c r="AI1037" s="68"/>
      <c r="AJ1037" s="68"/>
      <c r="AK1037" s="68"/>
      <c r="AL1037" s="68"/>
      <c r="AM1037" s="68"/>
      <c r="AN1037" s="68"/>
      <c r="AO1037" s="68"/>
      <c r="AP1037" s="68"/>
      <c r="AQ1037" s="68"/>
      <c r="AR1037" s="68"/>
      <c r="AS1037" s="68"/>
      <c r="AT1037" s="68"/>
      <c r="AU1037" s="68"/>
      <c r="AV1037" s="3"/>
      <c r="AW1037" s="18"/>
      <c r="AX1037" s="18"/>
      <c r="AY1037" s="18"/>
      <c r="AZ1037" s="18"/>
      <c r="BA1037" s="18"/>
      <c r="BB1037" s="18"/>
      <c r="BC1037" s="3"/>
    </row>
    <row r="1038" spans="1:55" ht="12.75">
      <c r="A1038" s="70"/>
      <c r="B1038" s="78"/>
      <c r="C1038" s="70"/>
      <c r="D1038" s="68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  <c r="V1038" s="68"/>
      <c r="W1038" s="68"/>
      <c r="X1038" s="68"/>
      <c r="Y1038" s="68"/>
      <c r="Z1038" s="68"/>
      <c r="AA1038" s="68"/>
      <c r="AB1038" s="68"/>
      <c r="AC1038" s="68"/>
      <c r="AD1038" s="68"/>
      <c r="AE1038" s="68"/>
      <c r="AF1038" s="68"/>
      <c r="AG1038" s="68"/>
      <c r="AH1038" s="68"/>
      <c r="AI1038" s="68"/>
      <c r="AJ1038" s="68"/>
      <c r="AK1038" s="68"/>
      <c r="AL1038" s="68"/>
      <c r="AM1038" s="68"/>
      <c r="AN1038" s="68"/>
      <c r="AO1038" s="68"/>
      <c r="AP1038" s="68"/>
      <c r="AQ1038" s="68"/>
      <c r="AR1038" s="68"/>
      <c r="AS1038" s="68"/>
      <c r="AT1038" s="68"/>
      <c r="AU1038" s="68"/>
      <c r="AV1038" s="3"/>
      <c r="AW1038" s="18"/>
      <c r="AX1038" s="18"/>
      <c r="AY1038" s="18"/>
      <c r="AZ1038" s="18"/>
      <c r="BA1038" s="18"/>
      <c r="BB1038" s="18"/>
      <c r="BC1038" s="3"/>
    </row>
    <row r="1039" spans="1:55" ht="12.75">
      <c r="A1039" s="70"/>
      <c r="B1039" s="78"/>
      <c r="C1039" s="70"/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68"/>
      <c r="U1039" s="68"/>
      <c r="V1039" s="68"/>
      <c r="W1039" s="68"/>
      <c r="X1039" s="68"/>
      <c r="Y1039" s="68"/>
      <c r="Z1039" s="68"/>
      <c r="AA1039" s="68"/>
      <c r="AB1039" s="68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8"/>
      <c r="AM1039" s="68"/>
      <c r="AN1039" s="68"/>
      <c r="AO1039" s="68"/>
      <c r="AP1039" s="68"/>
      <c r="AQ1039" s="68"/>
      <c r="AR1039" s="68"/>
      <c r="AS1039" s="68"/>
      <c r="AT1039" s="68"/>
      <c r="AU1039" s="68"/>
      <c r="AV1039" s="3"/>
      <c r="AW1039" s="18"/>
      <c r="AX1039" s="18"/>
      <c r="AY1039" s="18"/>
      <c r="AZ1039" s="18"/>
      <c r="BA1039" s="18"/>
      <c r="BB1039" s="18"/>
      <c r="BC1039" s="3"/>
    </row>
    <row r="1040" spans="1:55" ht="12.75">
      <c r="A1040" s="70"/>
      <c r="B1040" s="78"/>
      <c r="C1040" s="70"/>
      <c r="D1040" s="68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68"/>
      <c r="U1040" s="68"/>
      <c r="V1040" s="68"/>
      <c r="W1040" s="68"/>
      <c r="X1040" s="68"/>
      <c r="Y1040" s="68"/>
      <c r="Z1040" s="68"/>
      <c r="AA1040" s="68"/>
      <c r="AB1040" s="68"/>
      <c r="AC1040" s="68"/>
      <c r="AD1040" s="68"/>
      <c r="AE1040" s="68"/>
      <c r="AF1040" s="68"/>
      <c r="AG1040" s="68"/>
      <c r="AH1040" s="68"/>
      <c r="AI1040" s="68"/>
      <c r="AJ1040" s="68"/>
      <c r="AK1040" s="68"/>
      <c r="AL1040" s="68"/>
      <c r="AM1040" s="68"/>
      <c r="AN1040" s="68"/>
      <c r="AO1040" s="68"/>
      <c r="AP1040" s="68"/>
      <c r="AQ1040" s="68"/>
      <c r="AR1040" s="68"/>
      <c r="AS1040" s="68"/>
      <c r="AT1040" s="68"/>
      <c r="AU1040" s="68"/>
      <c r="AV1040" s="3"/>
      <c r="AW1040" s="18"/>
      <c r="AX1040" s="18"/>
      <c r="AY1040" s="18"/>
      <c r="AZ1040" s="18"/>
      <c r="BA1040" s="18"/>
      <c r="BB1040" s="18"/>
      <c r="BC1040" s="3"/>
    </row>
    <row r="1041" spans="1:55" ht="12.75">
      <c r="A1041" s="68"/>
      <c r="B1041" s="78"/>
      <c r="C1041" s="70"/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  <c r="V1041" s="68"/>
      <c r="W1041" s="68"/>
      <c r="X1041" s="68"/>
      <c r="Y1041" s="68"/>
      <c r="Z1041" s="68"/>
      <c r="AA1041" s="68"/>
      <c r="AB1041" s="68"/>
      <c r="AC1041" s="68"/>
      <c r="AD1041" s="68"/>
      <c r="AE1041" s="68"/>
      <c r="AF1041" s="68"/>
      <c r="AG1041" s="68"/>
      <c r="AH1041" s="68"/>
      <c r="AI1041" s="68"/>
      <c r="AJ1041" s="68"/>
      <c r="AK1041" s="68"/>
      <c r="AL1041" s="68"/>
      <c r="AM1041" s="68"/>
      <c r="AN1041" s="68"/>
      <c r="AO1041" s="68"/>
      <c r="AP1041" s="68"/>
      <c r="AQ1041" s="68"/>
      <c r="AR1041" s="68"/>
      <c r="AS1041" s="68"/>
      <c r="AT1041" s="68"/>
      <c r="AU1041" s="68"/>
      <c r="AV1041" s="3"/>
      <c r="AW1041" s="18"/>
      <c r="AX1041" s="18"/>
      <c r="AY1041" s="18"/>
      <c r="AZ1041" s="18"/>
      <c r="BA1041" s="18"/>
      <c r="BB1041" s="18"/>
      <c r="BC1041" s="3"/>
    </row>
    <row r="1042" spans="1:55" ht="12.75">
      <c r="A1042" s="68"/>
      <c r="B1042" s="78"/>
      <c r="C1042" s="70"/>
      <c r="D1042" s="68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  <c r="Y1042" s="68"/>
      <c r="Z1042" s="68"/>
      <c r="AA1042" s="68"/>
      <c r="AB1042" s="68"/>
      <c r="AC1042" s="68"/>
      <c r="AD1042" s="68"/>
      <c r="AE1042" s="68"/>
      <c r="AF1042" s="68"/>
      <c r="AG1042" s="68"/>
      <c r="AH1042" s="68"/>
      <c r="AI1042" s="68"/>
      <c r="AJ1042" s="68"/>
      <c r="AK1042" s="68"/>
      <c r="AL1042" s="68"/>
      <c r="AM1042" s="68"/>
      <c r="AN1042" s="68"/>
      <c r="AO1042" s="68"/>
      <c r="AP1042" s="68"/>
      <c r="AQ1042" s="68"/>
      <c r="AR1042" s="68"/>
      <c r="AS1042" s="68"/>
      <c r="AT1042" s="68"/>
      <c r="AU1042" s="68"/>
      <c r="AV1042" s="3"/>
      <c r="AW1042" s="18"/>
      <c r="AX1042" s="18"/>
      <c r="AY1042" s="18"/>
      <c r="AZ1042" s="18"/>
      <c r="BA1042" s="18"/>
      <c r="BB1042" s="18"/>
      <c r="BC1042" s="3"/>
    </row>
    <row r="1043" spans="1:55" ht="12.75">
      <c r="A1043" s="68"/>
      <c r="B1043" s="78"/>
      <c r="C1043" s="70"/>
      <c r="D1043" s="68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  <c r="V1043" s="68"/>
      <c r="W1043" s="68"/>
      <c r="X1043" s="68"/>
      <c r="Y1043" s="68"/>
      <c r="Z1043" s="68"/>
      <c r="AA1043" s="68"/>
      <c r="AB1043" s="68"/>
      <c r="AC1043" s="68"/>
      <c r="AD1043" s="68"/>
      <c r="AE1043" s="68"/>
      <c r="AF1043" s="68"/>
      <c r="AG1043" s="68"/>
      <c r="AH1043" s="68"/>
      <c r="AI1043" s="68"/>
      <c r="AJ1043" s="68"/>
      <c r="AK1043" s="68"/>
      <c r="AL1043" s="68"/>
      <c r="AM1043" s="68"/>
      <c r="AN1043" s="68"/>
      <c r="AO1043" s="68"/>
      <c r="AP1043" s="68"/>
      <c r="AQ1043" s="68"/>
      <c r="AR1043" s="68"/>
      <c r="AS1043" s="68"/>
      <c r="AT1043" s="68"/>
      <c r="AU1043" s="68"/>
      <c r="AV1043" s="3"/>
      <c r="AW1043" s="18"/>
      <c r="AX1043" s="18"/>
      <c r="AY1043" s="18"/>
      <c r="AZ1043" s="18"/>
      <c r="BA1043" s="18"/>
      <c r="BB1043" s="18"/>
      <c r="BC1043" s="3"/>
    </row>
    <row r="1044" spans="1:55" ht="12.75">
      <c r="A1044" s="68"/>
      <c r="B1044" s="78"/>
      <c r="C1044" s="70"/>
      <c r="D1044" s="68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  <c r="V1044" s="68"/>
      <c r="W1044" s="68"/>
      <c r="X1044" s="68"/>
      <c r="Y1044" s="68"/>
      <c r="Z1044" s="68"/>
      <c r="AA1044" s="68"/>
      <c r="AB1044" s="68"/>
      <c r="AC1044" s="68"/>
      <c r="AD1044" s="68"/>
      <c r="AE1044" s="68"/>
      <c r="AF1044" s="68"/>
      <c r="AG1044" s="68"/>
      <c r="AH1044" s="68"/>
      <c r="AI1044" s="68"/>
      <c r="AJ1044" s="68"/>
      <c r="AK1044" s="68"/>
      <c r="AL1044" s="68"/>
      <c r="AM1044" s="68"/>
      <c r="AN1044" s="68"/>
      <c r="AO1044" s="68"/>
      <c r="AP1044" s="68"/>
      <c r="AQ1044" s="68"/>
      <c r="AR1044" s="68"/>
      <c r="AS1044" s="68"/>
      <c r="AT1044" s="68"/>
      <c r="AU1044" s="68"/>
      <c r="AV1044" s="3"/>
      <c r="AW1044" s="18"/>
      <c r="AX1044" s="18"/>
      <c r="AY1044" s="18"/>
      <c r="AZ1044" s="18"/>
      <c r="BA1044" s="18"/>
      <c r="BB1044" s="18"/>
      <c r="BC1044" s="3"/>
    </row>
    <row r="1045" spans="1:55" ht="12.75">
      <c r="A1045" s="68"/>
      <c r="B1045" s="78"/>
      <c r="C1045" s="70"/>
      <c r="D1045" s="68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  <c r="V1045" s="68"/>
      <c r="W1045" s="68"/>
      <c r="X1045" s="68"/>
      <c r="Y1045" s="68"/>
      <c r="Z1045" s="68"/>
      <c r="AA1045" s="68"/>
      <c r="AB1045" s="68"/>
      <c r="AC1045" s="68"/>
      <c r="AD1045" s="68"/>
      <c r="AE1045" s="68"/>
      <c r="AF1045" s="68"/>
      <c r="AG1045" s="68"/>
      <c r="AH1045" s="68"/>
      <c r="AI1045" s="68"/>
      <c r="AJ1045" s="68"/>
      <c r="AK1045" s="68"/>
      <c r="AL1045" s="68"/>
      <c r="AM1045" s="68"/>
      <c r="AN1045" s="68"/>
      <c r="AO1045" s="68"/>
      <c r="AP1045" s="68"/>
      <c r="AQ1045" s="68"/>
      <c r="AR1045" s="68"/>
      <c r="AS1045" s="68"/>
      <c r="AT1045" s="68"/>
      <c r="AU1045" s="68"/>
      <c r="AV1045" s="3"/>
      <c r="AW1045" s="18"/>
      <c r="AX1045" s="18"/>
      <c r="AY1045" s="18"/>
      <c r="AZ1045" s="18"/>
      <c r="BA1045" s="18"/>
      <c r="BB1045" s="18"/>
      <c r="BC1045" s="3"/>
    </row>
    <row r="1046" spans="1:55" ht="12.75">
      <c r="A1046" s="68"/>
      <c r="B1046" s="78"/>
      <c r="C1046" s="70"/>
      <c r="D1046" s="68"/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68"/>
      <c r="Z1046" s="68"/>
      <c r="AA1046" s="68"/>
      <c r="AB1046" s="68"/>
      <c r="AC1046" s="68"/>
      <c r="AD1046" s="68"/>
      <c r="AE1046" s="68"/>
      <c r="AF1046" s="68"/>
      <c r="AG1046" s="68"/>
      <c r="AH1046" s="68"/>
      <c r="AI1046" s="68"/>
      <c r="AJ1046" s="68"/>
      <c r="AK1046" s="68"/>
      <c r="AL1046" s="68"/>
      <c r="AM1046" s="68"/>
      <c r="AN1046" s="68"/>
      <c r="AO1046" s="68"/>
      <c r="AP1046" s="68"/>
      <c r="AQ1046" s="68"/>
      <c r="AR1046" s="68"/>
      <c r="AS1046" s="68"/>
      <c r="AT1046" s="68"/>
      <c r="AU1046" s="68"/>
      <c r="AV1046" s="3"/>
      <c r="AW1046" s="18"/>
      <c r="AX1046" s="18"/>
      <c r="AY1046" s="18"/>
      <c r="AZ1046" s="18"/>
      <c r="BA1046" s="18"/>
      <c r="BB1046" s="18"/>
      <c r="BC1046" s="3"/>
    </row>
    <row r="1047" spans="1:55" ht="12.75">
      <c r="A1047" s="68"/>
      <c r="B1047" s="78"/>
      <c r="C1047" s="70"/>
      <c r="D1047" s="68"/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  <c r="V1047" s="68"/>
      <c r="W1047" s="68"/>
      <c r="X1047" s="68"/>
      <c r="Y1047" s="68"/>
      <c r="Z1047" s="68"/>
      <c r="AA1047" s="68"/>
      <c r="AB1047" s="68"/>
      <c r="AC1047" s="68"/>
      <c r="AD1047" s="68"/>
      <c r="AE1047" s="68"/>
      <c r="AF1047" s="68"/>
      <c r="AG1047" s="68"/>
      <c r="AH1047" s="68"/>
      <c r="AI1047" s="68"/>
      <c r="AJ1047" s="68"/>
      <c r="AK1047" s="68"/>
      <c r="AL1047" s="68"/>
      <c r="AM1047" s="68"/>
      <c r="AN1047" s="68"/>
      <c r="AO1047" s="68"/>
      <c r="AP1047" s="68"/>
      <c r="AQ1047" s="68"/>
      <c r="AR1047" s="68"/>
      <c r="AS1047" s="68"/>
      <c r="AT1047" s="68"/>
      <c r="AU1047" s="68"/>
      <c r="AV1047" s="3"/>
      <c r="AW1047" s="18"/>
      <c r="AX1047" s="18"/>
      <c r="AY1047" s="18"/>
      <c r="AZ1047" s="18"/>
      <c r="BA1047" s="18"/>
      <c r="BB1047" s="18"/>
      <c r="BC1047" s="3"/>
    </row>
    <row r="1048" spans="1:55" ht="12.75">
      <c r="A1048" s="68"/>
      <c r="B1048" s="78"/>
      <c r="C1048" s="70"/>
      <c r="D1048" s="68"/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  <c r="V1048" s="68"/>
      <c r="W1048" s="68"/>
      <c r="X1048" s="68"/>
      <c r="Y1048" s="68"/>
      <c r="Z1048" s="68"/>
      <c r="AA1048" s="68"/>
      <c r="AB1048" s="68"/>
      <c r="AC1048" s="68"/>
      <c r="AD1048" s="68"/>
      <c r="AE1048" s="68"/>
      <c r="AF1048" s="68"/>
      <c r="AG1048" s="68"/>
      <c r="AH1048" s="68"/>
      <c r="AI1048" s="68"/>
      <c r="AJ1048" s="68"/>
      <c r="AK1048" s="68"/>
      <c r="AL1048" s="68"/>
      <c r="AM1048" s="68"/>
      <c r="AN1048" s="68"/>
      <c r="AO1048" s="68"/>
      <c r="AP1048" s="68"/>
      <c r="AQ1048" s="68"/>
      <c r="AR1048" s="68"/>
      <c r="AS1048" s="68"/>
      <c r="AT1048" s="68"/>
      <c r="AU1048" s="68"/>
      <c r="AV1048" s="3"/>
      <c r="AW1048" s="18"/>
      <c r="AX1048" s="18"/>
      <c r="AY1048" s="18"/>
      <c r="AZ1048" s="18"/>
      <c r="BA1048" s="18"/>
      <c r="BB1048" s="18"/>
      <c r="BC1048" s="3"/>
    </row>
    <row r="1049" spans="1:55" ht="12.75">
      <c r="A1049" s="68"/>
      <c r="B1049" s="78"/>
      <c r="C1049" s="70"/>
      <c r="D1049" s="68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68"/>
      <c r="U1049" s="68"/>
      <c r="V1049" s="68"/>
      <c r="W1049" s="68"/>
      <c r="X1049" s="68"/>
      <c r="Y1049" s="68"/>
      <c r="Z1049" s="68"/>
      <c r="AA1049" s="68"/>
      <c r="AB1049" s="68"/>
      <c r="AC1049" s="68"/>
      <c r="AD1049" s="68"/>
      <c r="AE1049" s="68"/>
      <c r="AF1049" s="68"/>
      <c r="AG1049" s="68"/>
      <c r="AH1049" s="68"/>
      <c r="AI1049" s="68"/>
      <c r="AJ1049" s="68"/>
      <c r="AK1049" s="68"/>
      <c r="AL1049" s="68"/>
      <c r="AM1049" s="68"/>
      <c r="AN1049" s="68"/>
      <c r="AO1049" s="68"/>
      <c r="AP1049" s="68"/>
      <c r="AQ1049" s="68"/>
      <c r="AR1049" s="68"/>
      <c r="AS1049" s="68"/>
      <c r="AT1049" s="68"/>
      <c r="AU1049" s="68"/>
      <c r="AV1049" s="3"/>
      <c r="AW1049" s="18"/>
      <c r="AX1049" s="18"/>
      <c r="AY1049" s="18"/>
      <c r="AZ1049" s="18"/>
      <c r="BA1049" s="18"/>
      <c r="BB1049" s="18"/>
      <c r="BC1049" s="3"/>
    </row>
    <row r="1050" spans="1:55" ht="12.75">
      <c r="A1050" s="68"/>
      <c r="B1050" s="78"/>
      <c r="C1050" s="70"/>
      <c r="D1050" s="68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68"/>
      <c r="Z1050" s="68"/>
      <c r="AA1050" s="68"/>
      <c r="AB1050" s="68"/>
      <c r="AC1050" s="68"/>
      <c r="AD1050" s="68"/>
      <c r="AE1050" s="68"/>
      <c r="AF1050" s="68"/>
      <c r="AG1050" s="68"/>
      <c r="AH1050" s="68"/>
      <c r="AI1050" s="68"/>
      <c r="AJ1050" s="68"/>
      <c r="AK1050" s="68"/>
      <c r="AL1050" s="68"/>
      <c r="AM1050" s="68"/>
      <c r="AN1050" s="68"/>
      <c r="AO1050" s="68"/>
      <c r="AP1050" s="68"/>
      <c r="AQ1050" s="68"/>
      <c r="AR1050" s="68"/>
      <c r="AS1050" s="68"/>
      <c r="AT1050" s="68"/>
      <c r="AU1050" s="68"/>
      <c r="AV1050" s="3"/>
      <c r="AW1050" s="18"/>
      <c r="AX1050" s="18"/>
      <c r="AY1050" s="18"/>
      <c r="AZ1050" s="18"/>
      <c r="BA1050" s="18"/>
      <c r="BB1050" s="18"/>
      <c r="BC1050" s="3"/>
    </row>
    <row r="1051" spans="1:55" ht="12.75">
      <c r="A1051" s="68"/>
      <c r="B1051" s="78"/>
      <c r="C1051" s="70"/>
      <c r="D1051" s="68"/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  <c r="V1051" s="68"/>
      <c r="W1051" s="68"/>
      <c r="X1051" s="68"/>
      <c r="Y1051" s="68"/>
      <c r="Z1051" s="68"/>
      <c r="AA1051" s="68"/>
      <c r="AB1051" s="68"/>
      <c r="AC1051" s="68"/>
      <c r="AD1051" s="68"/>
      <c r="AE1051" s="68"/>
      <c r="AF1051" s="68"/>
      <c r="AG1051" s="68"/>
      <c r="AH1051" s="68"/>
      <c r="AI1051" s="68"/>
      <c r="AJ1051" s="68"/>
      <c r="AK1051" s="68"/>
      <c r="AL1051" s="68"/>
      <c r="AM1051" s="68"/>
      <c r="AN1051" s="68"/>
      <c r="AO1051" s="68"/>
      <c r="AP1051" s="68"/>
      <c r="AQ1051" s="68"/>
      <c r="AR1051" s="68"/>
      <c r="AS1051" s="68"/>
      <c r="AT1051" s="68"/>
      <c r="AU1051" s="68"/>
      <c r="AV1051" s="3"/>
      <c r="AW1051" s="18"/>
      <c r="AX1051" s="18"/>
      <c r="AY1051" s="18"/>
      <c r="AZ1051" s="18"/>
      <c r="BA1051" s="18"/>
      <c r="BB1051" s="18"/>
      <c r="BC1051" s="3"/>
    </row>
    <row r="1052" spans="1:55" ht="12.75">
      <c r="A1052" s="68"/>
      <c r="B1052" s="78"/>
      <c r="C1052" s="70"/>
      <c r="D1052" s="68"/>
      <c r="E1052" s="68"/>
      <c r="F1052" s="68"/>
      <c r="G1052" s="68"/>
      <c r="H1052" s="68"/>
      <c r="I1052" s="68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  <c r="V1052" s="68"/>
      <c r="W1052" s="68"/>
      <c r="X1052" s="68"/>
      <c r="Y1052" s="68"/>
      <c r="Z1052" s="68"/>
      <c r="AA1052" s="68"/>
      <c r="AB1052" s="68"/>
      <c r="AC1052" s="68"/>
      <c r="AD1052" s="68"/>
      <c r="AE1052" s="68"/>
      <c r="AF1052" s="68"/>
      <c r="AG1052" s="68"/>
      <c r="AH1052" s="68"/>
      <c r="AI1052" s="68"/>
      <c r="AJ1052" s="68"/>
      <c r="AK1052" s="68"/>
      <c r="AL1052" s="68"/>
      <c r="AM1052" s="68"/>
      <c r="AN1052" s="68"/>
      <c r="AO1052" s="68"/>
      <c r="AP1052" s="68"/>
      <c r="AQ1052" s="68"/>
      <c r="AR1052" s="68"/>
      <c r="AS1052" s="68"/>
      <c r="AT1052" s="68"/>
      <c r="AU1052" s="68"/>
      <c r="AV1052" s="3"/>
      <c r="AW1052" s="18"/>
      <c r="AX1052" s="18"/>
      <c r="AY1052" s="18"/>
      <c r="AZ1052" s="18"/>
      <c r="BA1052" s="18"/>
      <c r="BB1052" s="18"/>
      <c r="BC1052" s="3"/>
    </row>
    <row r="1053" spans="1:55" ht="12.75">
      <c r="A1053" s="68"/>
      <c r="B1053" s="78"/>
      <c r="C1053" s="70"/>
      <c r="D1053" s="68"/>
      <c r="E1053" s="68"/>
      <c r="F1053" s="68"/>
      <c r="G1053" s="68"/>
      <c r="H1053" s="68"/>
      <c r="I1053" s="68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68"/>
      <c r="U1053" s="68"/>
      <c r="V1053" s="68"/>
      <c r="W1053" s="68"/>
      <c r="X1053" s="68"/>
      <c r="Y1053" s="68"/>
      <c r="Z1053" s="68"/>
      <c r="AA1053" s="68"/>
      <c r="AB1053" s="68"/>
      <c r="AC1053" s="68"/>
      <c r="AD1053" s="68"/>
      <c r="AE1053" s="68"/>
      <c r="AF1053" s="68"/>
      <c r="AG1053" s="68"/>
      <c r="AH1053" s="68"/>
      <c r="AI1053" s="68"/>
      <c r="AJ1053" s="68"/>
      <c r="AK1053" s="68"/>
      <c r="AL1053" s="68"/>
      <c r="AM1053" s="68"/>
      <c r="AN1053" s="68"/>
      <c r="AO1053" s="68"/>
      <c r="AP1053" s="68"/>
      <c r="AQ1053" s="68"/>
      <c r="AR1053" s="68"/>
      <c r="AS1053" s="68"/>
      <c r="AT1053" s="68"/>
      <c r="AU1053" s="68"/>
      <c r="AV1053" s="3"/>
      <c r="AW1053" s="18"/>
      <c r="AX1053" s="18"/>
      <c r="AY1053" s="18"/>
      <c r="AZ1053" s="18"/>
      <c r="BA1053" s="18"/>
      <c r="BB1053" s="18"/>
      <c r="BC1053" s="3"/>
    </row>
    <row r="1054" spans="1:55" ht="12.75">
      <c r="A1054" s="68"/>
      <c r="B1054" s="78"/>
      <c r="C1054" s="70"/>
      <c r="D1054" s="68"/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68"/>
      <c r="U1054" s="68"/>
      <c r="V1054" s="68"/>
      <c r="W1054" s="68"/>
      <c r="X1054" s="68"/>
      <c r="Y1054" s="68"/>
      <c r="Z1054" s="68"/>
      <c r="AA1054" s="68"/>
      <c r="AB1054" s="68"/>
      <c r="AC1054" s="68"/>
      <c r="AD1054" s="68"/>
      <c r="AE1054" s="68"/>
      <c r="AF1054" s="68"/>
      <c r="AG1054" s="68"/>
      <c r="AH1054" s="68"/>
      <c r="AI1054" s="68"/>
      <c r="AJ1054" s="68"/>
      <c r="AK1054" s="68"/>
      <c r="AL1054" s="68"/>
      <c r="AM1054" s="68"/>
      <c r="AN1054" s="68"/>
      <c r="AO1054" s="68"/>
      <c r="AP1054" s="68"/>
      <c r="AQ1054" s="68"/>
      <c r="AR1054" s="68"/>
      <c r="AS1054" s="68"/>
      <c r="AT1054" s="68"/>
      <c r="AU1054" s="68"/>
      <c r="AV1054" s="3"/>
      <c r="AW1054" s="18"/>
      <c r="AX1054" s="18"/>
      <c r="AY1054" s="18"/>
      <c r="AZ1054" s="18"/>
      <c r="BA1054" s="18"/>
      <c r="BB1054" s="18"/>
      <c r="BC1054" s="3"/>
    </row>
    <row r="1055" spans="1:55" ht="12.75">
      <c r="A1055" s="68"/>
      <c r="B1055" s="78"/>
      <c r="C1055" s="70"/>
      <c r="D1055" s="68"/>
      <c r="E1055" s="68"/>
      <c r="F1055" s="68"/>
      <c r="G1055" s="68"/>
      <c r="H1055" s="68"/>
      <c r="I1055" s="68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  <c r="V1055" s="68"/>
      <c r="W1055" s="68"/>
      <c r="X1055" s="68"/>
      <c r="Y1055" s="68"/>
      <c r="Z1055" s="68"/>
      <c r="AA1055" s="68"/>
      <c r="AB1055" s="68"/>
      <c r="AC1055" s="68"/>
      <c r="AD1055" s="68"/>
      <c r="AE1055" s="68"/>
      <c r="AF1055" s="68"/>
      <c r="AG1055" s="68"/>
      <c r="AH1055" s="68"/>
      <c r="AI1055" s="68"/>
      <c r="AJ1055" s="68"/>
      <c r="AK1055" s="68"/>
      <c r="AL1055" s="68"/>
      <c r="AM1055" s="68"/>
      <c r="AN1055" s="68"/>
      <c r="AO1055" s="68"/>
      <c r="AP1055" s="68"/>
      <c r="AQ1055" s="68"/>
      <c r="AR1055" s="68"/>
      <c r="AS1055" s="68"/>
      <c r="AT1055" s="68"/>
      <c r="AU1055" s="68"/>
      <c r="AV1055" s="3"/>
      <c r="AW1055" s="18"/>
      <c r="AX1055" s="18"/>
      <c r="AY1055" s="18"/>
      <c r="AZ1055" s="18"/>
      <c r="BA1055" s="18"/>
      <c r="BB1055" s="18"/>
      <c r="BC1055" s="3"/>
    </row>
    <row r="1056" spans="1:55" ht="12.75">
      <c r="A1056" s="68"/>
      <c r="B1056" s="78"/>
      <c r="C1056" s="70"/>
      <c r="D1056" s="68"/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  <c r="V1056" s="68"/>
      <c r="W1056" s="68"/>
      <c r="X1056" s="68"/>
      <c r="Y1056" s="68"/>
      <c r="Z1056" s="68"/>
      <c r="AA1056" s="68"/>
      <c r="AB1056" s="68"/>
      <c r="AC1056" s="68"/>
      <c r="AD1056" s="68"/>
      <c r="AE1056" s="68"/>
      <c r="AF1056" s="68"/>
      <c r="AG1056" s="68"/>
      <c r="AH1056" s="68"/>
      <c r="AI1056" s="68"/>
      <c r="AJ1056" s="68"/>
      <c r="AK1056" s="68"/>
      <c r="AL1056" s="68"/>
      <c r="AM1056" s="68"/>
      <c r="AN1056" s="68"/>
      <c r="AO1056" s="68"/>
      <c r="AP1056" s="68"/>
      <c r="AQ1056" s="68"/>
      <c r="AR1056" s="68"/>
      <c r="AS1056" s="68"/>
      <c r="AT1056" s="68"/>
      <c r="AU1056" s="68"/>
      <c r="AV1056" s="3"/>
      <c r="AW1056" s="18"/>
      <c r="AX1056" s="18"/>
      <c r="AY1056" s="18"/>
      <c r="AZ1056" s="18"/>
      <c r="BA1056" s="18"/>
      <c r="BB1056" s="18"/>
      <c r="BC1056" s="3"/>
    </row>
    <row r="1057" spans="1:55" ht="12.75">
      <c r="A1057" s="68"/>
      <c r="B1057" s="78"/>
      <c r="C1057" s="70"/>
      <c r="D1057" s="68"/>
      <c r="E1057" s="68"/>
      <c r="F1057" s="68"/>
      <c r="G1057" s="68"/>
      <c r="H1057" s="68"/>
      <c r="I1057" s="68"/>
      <c r="J1057" s="68"/>
      <c r="K1057" s="68"/>
      <c r="L1057" s="68"/>
      <c r="M1057" s="68"/>
      <c r="N1057" s="68"/>
      <c r="O1057" s="68"/>
      <c r="P1057" s="68"/>
      <c r="Q1057" s="68"/>
      <c r="R1057" s="68"/>
      <c r="S1057" s="68"/>
      <c r="T1057" s="68"/>
      <c r="U1057" s="68"/>
      <c r="V1057" s="68"/>
      <c r="W1057" s="68"/>
      <c r="X1057" s="68"/>
      <c r="Y1057" s="68"/>
      <c r="Z1057" s="68"/>
      <c r="AA1057" s="68"/>
      <c r="AB1057" s="68"/>
      <c r="AC1057" s="68"/>
      <c r="AD1057" s="68"/>
      <c r="AE1057" s="68"/>
      <c r="AF1057" s="68"/>
      <c r="AG1057" s="68"/>
      <c r="AH1057" s="68"/>
      <c r="AI1057" s="68"/>
      <c r="AJ1057" s="68"/>
      <c r="AK1057" s="68"/>
      <c r="AL1057" s="68"/>
      <c r="AM1057" s="68"/>
      <c r="AN1057" s="68"/>
      <c r="AO1057" s="68"/>
      <c r="AP1057" s="68"/>
      <c r="AQ1057" s="68"/>
      <c r="AR1057" s="68"/>
      <c r="AS1057" s="68"/>
      <c r="AT1057" s="68"/>
      <c r="AU1057" s="68"/>
      <c r="AV1057" s="3"/>
      <c r="AW1057" s="18"/>
      <c r="AX1057" s="18"/>
      <c r="AY1057" s="18"/>
      <c r="AZ1057" s="18"/>
      <c r="BA1057" s="18"/>
      <c r="BB1057" s="18"/>
      <c r="BC1057" s="3"/>
    </row>
    <row r="1058" spans="1:55" ht="12.75">
      <c r="A1058" s="68"/>
      <c r="B1058" s="78"/>
      <c r="C1058" s="70"/>
      <c r="D1058" s="68"/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  <c r="V1058" s="68"/>
      <c r="W1058" s="68"/>
      <c r="X1058" s="68"/>
      <c r="Y1058" s="68"/>
      <c r="Z1058" s="68"/>
      <c r="AA1058" s="68"/>
      <c r="AB1058" s="68"/>
      <c r="AC1058" s="68"/>
      <c r="AD1058" s="68"/>
      <c r="AE1058" s="68"/>
      <c r="AF1058" s="68"/>
      <c r="AG1058" s="68"/>
      <c r="AH1058" s="68"/>
      <c r="AI1058" s="68"/>
      <c r="AJ1058" s="68"/>
      <c r="AK1058" s="68"/>
      <c r="AL1058" s="68"/>
      <c r="AM1058" s="68"/>
      <c r="AN1058" s="68"/>
      <c r="AO1058" s="68"/>
      <c r="AP1058" s="68"/>
      <c r="AQ1058" s="68"/>
      <c r="AR1058" s="68"/>
      <c r="AS1058" s="68"/>
      <c r="AT1058" s="68"/>
      <c r="AU1058" s="68"/>
      <c r="AV1058" s="3"/>
      <c r="AW1058" s="18"/>
      <c r="AX1058" s="18"/>
      <c r="AY1058" s="18"/>
      <c r="AZ1058" s="18"/>
      <c r="BA1058" s="18"/>
      <c r="BB1058" s="18"/>
      <c r="BC1058" s="3"/>
    </row>
    <row r="1059" spans="1:55" ht="12.75">
      <c r="A1059" s="68"/>
      <c r="B1059" s="78"/>
      <c r="C1059" s="70"/>
      <c r="D1059" s="68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68"/>
      <c r="U1059" s="68"/>
      <c r="V1059" s="68"/>
      <c r="W1059" s="68"/>
      <c r="X1059" s="68"/>
      <c r="Y1059" s="68"/>
      <c r="Z1059" s="68"/>
      <c r="AA1059" s="68"/>
      <c r="AB1059" s="68"/>
      <c r="AC1059" s="68"/>
      <c r="AD1059" s="68"/>
      <c r="AE1059" s="68"/>
      <c r="AF1059" s="68"/>
      <c r="AG1059" s="68"/>
      <c r="AH1059" s="68"/>
      <c r="AI1059" s="68"/>
      <c r="AJ1059" s="68"/>
      <c r="AK1059" s="68"/>
      <c r="AL1059" s="68"/>
      <c r="AM1059" s="68"/>
      <c r="AN1059" s="68"/>
      <c r="AO1059" s="68"/>
      <c r="AP1059" s="68"/>
      <c r="AQ1059" s="68"/>
      <c r="AR1059" s="68"/>
      <c r="AS1059" s="68"/>
      <c r="AT1059" s="68"/>
      <c r="AU1059" s="68"/>
      <c r="AV1059" s="3"/>
      <c r="AW1059" s="18"/>
      <c r="AX1059" s="18"/>
      <c r="AY1059" s="18"/>
      <c r="AZ1059" s="18"/>
      <c r="BA1059" s="18"/>
      <c r="BB1059" s="18"/>
      <c r="BC1059" s="3"/>
    </row>
    <row r="1060" spans="1:55" ht="12.75">
      <c r="A1060" s="68"/>
      <c r="B1060" s="78"/>
      <c r="C1060" s="70"/>
      <c r="D1060" s="68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  <c r="V1060" s="68"/>
      <c r="W1060" s="68"/>
      <c r="X1060" s="68"/>
      <c r="Y1060" s="68"/>
      <c r="Z1060" s="68"/>
      <c r="AA1060" s="68"/>
      <c r="AB1060" s="68"/>
      <c r="AC1060" s="68"/>
      <c r="AD1060" s="68"/>
      <c r="AE1060" s="68"/>
      <c r="AF1060" s="68"/>
      <c r="AG1060" s="68"/>
      <c r="AH1060" s="68"/>
      <c r="AI1060" s="68"/>
      <c r="AJ1060" s="68"/>
      <c r="AK1060" s="68"/>
      <c r="AL1060" s="68"/>
      <c r="AM1060" s="68"/>
      <c r="AN1060" s="68"/>
      <c r="AO1060" s="68"/>
      <c r="AP1060" s="68"/>
      <c r="AQ1060" s="68"/>
      <c r="AR1060" s="68"/>
      <c r="AS1060" s="68"/>
      <c r="AT1060" s="68"/>
      <c r="AU1060" s="68"/>
      <c r="AV1060" s="3"/>
      <c r="AW1060" s="18"/>
      <c r="AX1060" s="18"/>
      <c r="AY1060" s="18"/>
      <c r="AZ1060" s="18"/>
      <c r="BA1060" s="18"/>
      <c r="BB1060" s="18"/>
      <c r="BC1060" s="3"/>
    </row>
    <row r="1061" spans="1:55" ht="12.75">
      <c r="A1061" s="68"/>
      <c r="B1061" s="78"/>
      <c r="C1061" s="70"/>
      <c r="D1061" s="68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  <c r="O1061" s="68"/>
      <c r="P1061" s="68"/>
      <c r="Q1061" s="68"/>
      <c r="R1061" s="68"/>
      <c r="S1061" s="68"/>
      <c r="T1061" s="68"/>
      <c r="U1061" s="68"/>
      <c r="V1061" s="68"/>
      <c r="W1061" s="68"/>
      <c r="X1061" s="68"/>
      <c r="Y1061" s="68"/>
      <c r="Z1061" s="68"/>
      <c r="AA1061" s="68"/>
      <c r="AB1061" s="68"/>
      <c r="AC1061" s="68"/>
      <c r="AD1061" s="68"/>
      <c r="AE1061" s="68"/>
      <c r="AF1061" s="68"/>
      <c r="AG1061" s="68"/>
      <c r="AH1061" s="68"/>
      <c r="AI1061" s="68"/>
      <c r="AJ1061" s="68"/>
      <c r="AK1061" s="68"/>
      <c r="AL1061" s="68"/>
      <c r="AM1061" s="68"/>
      <c r="AN1061" s="68"/>
      <c r="AO1061" s="68"/>
      <c r="AP1061" s="68"/>
      <c r="AQ1061" s="68"/>
      <c r="AR1061" s="68"/>
      <c r="AS1061" s="68"/>
      <c r="AT1061" s="68"/>
      <c r="AU1061" s="68"/>
      <c r="AV1061" s="3"/>
      <c r="AW1061" s="18"/>
      <c r="AX1061" s="18"/>
      <c r="AY1061" s="18"/>
      <c r="AZ1061" s="18"/>
      <c r="BA1061" s="18"/>
      <c r="BB1061" s="18"/>
      <c r="BC1061" s="3"/>
    </row>
    <row r="1062" spans="1:55" ht="12.75">
      <c r="A1062" s="68"/>
      <c r="B1062" s="78"/>
      <c r="C1062" s="70"/>
      <c r="D1062" s="68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8"/>
      <c r="S1062" s="68"/>
      <c r="T1062" s="68"/>
      <c r="U1062" s="68"/>
      <c r="V1062" s="68"/>
      <c r="W1062" s="68"/>
      <c r="X1062" s="68"/>
      <c r="Y1062" s="68"/>
      <c r="Z1062" s="68"/>
      <c r="AA1062" s="68"/>
      <c r="AB1062" s="68"/>
      <c r="AC1062" s="68"/>
      <c r="AD1062" s="68"/>
      <c r="AE1062" s="68"/>
      <c r="AF1062" s="68"/>
      <c r="AG1062" s="68"/>
      <c r="AH1062" s="68"/>
      <c r="AI1062" s="68"/>
      <c r="AJ1062" s="68"/>
      <c r="AK1062" s="68"/>
      <c r="AL1062" s="68"/>
      <c r="AM1062" s="68"/>
      <c r="AN1062" s="68"/>
      <c r="AO1062" s="68"/>
      <c r="AP1062" s="68"/>
      <c r="AQ1062" s="68"/>
      <c r="AR1062" s="68"/>
      <c r="AS1062" s="68"/>
      <c r="AT1062" s="68"/>
      <c r="AU1062" s="68"/>
      <c r="AV1062" s="3"/>
      <c r="AW1062" s="18"/>
      <c r="AX1062" s="18"/>
      <c r="AY1062" s="18"/>
      <c r="AZ1062" s="18"/>
      <c r="BA1062" s="18"/>
      <c r="BB1062" s="18"/>
      <c r="BC1062" s="3"/>
    </row>
    <row r="1063" spans="1:55" ht="12.75">
      <c r="A1063" s="68"/>
      <c r="B1063" s="78"/>
      <c r="C1063" s="70"/>
      <c r="D1063" s="68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68"/>
      <c r="U1063" s="68"/>
      <c r="V1063" s="68"/>
      <c r="W1063" s="68"/>
      <c r="X1063" s="68"/>
      <c r="Y1063" s="68"/>
      <c r="Z1063" s="68"/>
      <c r="AA1063" s="68"/>
      <c r="AB1063" s="68"/>
      <c r="AC1063" s="68"/>
      <c r="AD1063" s="68"/>
      <c r="AE1063" s="68"/>
      <c r="AF1063" s="68"/>
      <c r="AG1063" s="68"/>
      <c r="AH1063" s="68"/>
      <c r="AI1063" s="68"/>
      <c r="AJ1063" s="68"/>
      <c r="AK1063" s="68"/>
      <c r="AL1063" s="68"/>
      <c r="AM1063" s="68"/>
      <c r="AN1063" s="68"/>
      <c r="AO1063" s="68"/>
      <c r="AP1063" s="68"/>
      <c r="AQ1063" s="68"/>
      <c r="AR1063" s="68"/>
      <c r="AS1063" s="68"/>
      <c r="AT1063" s="68"/>
      <c r="AU1063" s="68"/>
      <c r="AV1063" s="3"/>
      <c r="AW1063" s="18"/>
      <c r="AX1063" s="18"/>
      <c r="AY1063" s="18"/>
      <c r="AZ1063" s="18"/>
      <c r="BA1063" s="18"/>
      <c r="BB1063" s="18"/>
      <c r="BC1063" s="3"/>
    </row>
    <row r="1064" spans="1:55" ht="12.75">
      <c r="A1064" s="68"/>
      <c r="B1064" s="78"/>
      <c r="C1064" s="70"/>
      <c r="D1064" s="68"/>
      <c r="E1064" s="68"/>
      <c r="F1064" s="68"/>
      <c r="G1064" s="68"/>
      <c r="H1064" s="68"/>
      <c r="I1064" s="68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  <c r="V1064" s="68"/>
      <c r="W1064" s="68"/>
      <c r="X1064" s="68"/>
      <c r="Y1064" s="68"/>
      <c r="Z1064" s="68"/>
      <c r="AA1064" s="68"/>
      <c r="AB1064" s="68"/>
      <c r="AC1064" s="68"/>
      <c r="AD1064" s="68"/>
      <c r="AE1064" s="68"/>
      <c r="AF1064" s="68"/>
      <c r="AG1064" s="68"/>
      <c r="AH1064" s="68"/>
      <c r="AI1064" s="68"/>
      <c r="AJ1064" s="68"/>
      <c r="AK1064" s="68"/>
      <c r="AL1064" s="68"/>
      <c r="AM1064" s="68"/>
      <c r="AN1064" s="68"/>
      <c r="AO1064" s="68"/>
      <c r="AP1064" s="68"/>
      <c r="AQ1064" s="68"/>
      <c r="AR1064" s="68"/>
      <c r="AS1064" s="68"/>
      <c r="AT1064" s="68"/>
      <c r="AU1064" s="68"/>
      <c r="AV1064" s="3"/>
      <c r="AW1064" s="18"/>
      <c r="AX1064" s="18"/>
      <c r="AY1064" s="18"/>
      <c r="AZ1064" s="18"/>
      <c r="BA1064" s="18"/>
      <c r="BB1064" s="18"/>
      <c r="BC1064" s="3"/>
    </row>
    <row r="1065" spans="1:55" ht="12.75">
      <c r="A1065" s="68"/>
      <c r="B1065" s="78"/>
      <c r="C1065" s="70"/>
      <c r="D1065" s="68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68"/>
      <c r="U1065" s="68"/>
      <c r="V1065" s="68"/>
      <c r="W1065" s="68"/>
      <c r="X1065" s="68"/>
      <c r="Y1065" s="68"/>
      <c r="Z1065" s="68"/>
      <c r="AA1065" s="68"/>
      <c r="AB1065" s="68"/>
      <c r="AC1065" s="68"/>
      <c r="AD1065" s="68"/>
      <c r="AE1065" s="68"/>
      <c r="AF1065" s="68"/>
      <c r="AG1065" s="68"/>
      <c r="AH1065" s="68"/>
      <c r="AI1065" s="68"/>
      <c r="AJ1065" s="68"/>
      <c r="AK1065" s="68"/>
      <c r="AL1065" s="68"/>
      <c r="AM1065" s="68"/>
      <c r="AN1065" s="68"/>
      <c r="AO1065" s="68"/>
      <c r="AP1065" s="68"/>
      <c r="AQ1065" s="68"/>
      <c r="AR1065" s="68"/>
      <c r="AS1065" s="68"/>
      <c r="AT1065" s="68"/>
      <c r="AU1065" s="68"/>
      <c r="AV1065" s="3"/>
      <c r="AW1065" s="18"/>
      <c r="AX1065" s="18"/>
      <c r="AY1065" s="18"/>
      <c r="AZ1065" s="18"/>
      <c r="BA1065" s="18"/>
      <c r="BB1065" s="18"/>
      <c r="BC1065" s="3"/>
    </row>
    <row r="1066" spans="1:55" ht="12.75">
      <c r="A1066" s="68"/>
      <c r="B1066" s="78"/>
      <c r="C1066" s="70"/>
      <c r="D1066" s="68"/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68"/>
      <c r="V1066" s="68"/>
      <c r="W1066" s="68"/>
      <c r="X1066" s="68"/>
      <c r="Y1066" s="68"/>
      <c r="Z1066" s="68"/>
      <c r="AA1066" s="68"/>
      <c r="AB1066" s="68"/>
      <c r="AC1066" s="68"/>
      <c r="AD1066" s="68"/>
      <c r="AE1066" s="68"/>
      <c r="AF1066" s="68"/>
      <c r="AG1066" s="68"/>
      <c r="AH1066" s="68"/>
      <c r="AI1066" s="68"/>
      <c r="AJ1066" s="68"/>
      <c r="AK1066" s="68"/>
      <c r="AL1066" s="68"/>
      <c r="AM1066" s="68"/>
      <c r="AN1066" s="68"/>
      <c r="AO1066" s="68"/>
      <c r="AP1066" s="68"/>
      <c r="AQ1066" s="68"/>
      <c r="AR1066" s="68"/>
      <c r="AS1066" s="68"/>
      <c r="AT1066" s="68"/>
      <c r="AU1066" s="68"/>
      <c r="AV1066" s="3"/>
      <c r="AW1066" s="18"/>
      <c r="AX1066" s="18"/>
      <c r="AY1066" s="18"/>
      <c r="AZ1066" s="18"/>
      <c r="BA1066" s="18"/>
      <c r="BB1066" s="18"/>
      <c r="BC1066" s="3"/>
    </row>
    <row r="1067" spans="1:55" ht="12.75">
      <c r="A1067" s="68"/>
      <c r="B1067" s="78"/>
      <c r="C1067" s="70"/>
      <c r="D1067" s="68"/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68"/>
      <c r="U1067" s="68"/>
      <c r="V1067" s="68"/>
      <c r="W1067" s="68"/>
      <c r="X1067" s="68"/>
      <c r="Y1067" s="68"/>
      <c r="Z1067" s="68"/>
      <c r="AA1067" s="68"/>
      <c r="AB1067" s="68"/>
      <c r="AC1067" s="68"/>
      <c r="AD1067" s="68"/>
      <c r="AE1067" s="68"/>
      <c r="AF1067" s="68"/>
      <c r="AG1067" s="68"/>
      <c r="AH1067" s="68"/>
      <c r="AI1067" s="68"/>
      <c r="AJ1067" s="68"/>
      <c r="AK1067" s="68"/>
      <c r="AL1067" s="68"/>
      <c r="AM1067" s="68"/>
      <c r="AN1067" s="68"/>
      <c r="AO1067" s="68"/>
      <c r="AP1067" s="68"/>
      <c r="AQ1067" s="68"/>
      <c r="AR1067" s="68"/>
      <c r="AS1067" s="68"/>
      <c r="AT1067" s="68"/>
      <c r="AU1067" s="68"/>
      <c r="AV1067" s="3"/>
      <c r="AW1067" s="18"/>
      <c r="AX1067" s="18"/>
      <c r="AY1067" s="18"/>
      <c r="AZ1067" s="18"/>
      <c r="BA1067" s="18"/>
      <c r="BB1067" s="18"/>
      <c r="BC1067" s="3"/>
    </row>
    <row r="1068" spans="1:55" ht="12.75">
      <c r="A1068" s="68"/>
      <c r="B1068" s="78"/>
      <c r="C1068" s="70"/>
      <c r="D1068" s="68"/>
      <c r="E1068" s="68"/>
      <c r="F1068" s="68"/>
      <c r="G1068" s="68"/>
      <c r="H1068" s="68"/>
      <c r="I1068" s="68"/>
      <c r="J1068" s="68"/>
      <c r="K1068" s="68"/>
      <c r="L1068" s="68"/>
      <c r="M1068" s="68"/>
      <c r="N1068" s="68"/>
      <c r="O1068" s="68"/>
      <c r="P1068" s="68"/>
      <c r="Q1068" s="68"/>
      <c r="R1068" s="68"/>
      <c r="S1068" s="68"/>
      <c r="T1068" s="68"/>
      <c r="U1068" s="68"/>
      <c r="V1068" s="68"/>
      <c r="W1068" s="68"/>
      <c r="X1068" s="68"/>
      <c r="Y1068" s="68"/>
      <c r="Z1068" s="68"/>
      <c r="AA1068" s="68"/>
      <c r="AB1068" s="68"/>
      <c r="AC1068" s="68"/>
      <c r="AD1068" s="68"/>
      <c r="AE1068" s="68"/>
      <c r="AF1068" s="68"/>
      <c r="AG1068" s="68"/>
      <c r="AH1068" s="68"/>
      <c r="AI1068" s="68"/>
      <c r="AJ1068" s="68"/>
      <c r="AK1068" s="68"/>
      <c r="AL1068" s="68"/>
      <c r="AM1068" s="68"/>
      <c r="AN1068" s="68"/>
      <c r="AO1068" s="68"/>
      <c r="AP1068" s="68"/>
      <c r="AQ1068" s="68"/>
      <c r="AR1068" s="68"/>
      <c r="AS1068" s="68"/>
      <c r="AT1068" s="68"/>
      <c r="AU1068" s="68"/>
      <c r="AV1068" s="3"/>
      <c r="AW1068" s="18"/>
      <c r="AX1068" s="18"/>
      <c r="AY1068" s="18"/>
      <c r="AZ1068" s="18"/>
      <c r="BA1068" s="18"/>
      <c r="BB1068" s="18"/>
      <c r="BC1068" s="3"/>
    </row>
    <row r="1069" spans="1:55" ht="12.75">
      <c r="A1069" s="68"/>
      <c r="B1069" s="78"/>
      <c r="C1069" s="70"/>
      <c r="D1069" s="68"/>
      <c r="E1069" s="68"/>
      <c r="F1069" s="68"/>
      <c r="G1069" s="68"/>
      <c r="H1069" s="68"/>
      <c r="I1069" s="68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68"/>
      <c r="U1069" s="68"/>
      <c r="V1069" s="68"/>
      <c r="W1069" s="68"/>
      <c r="X1069" s="68"/>
      <c r="Y1069" s="68"/>
      <c r="Z1069" s="68"/>
      <c r="AA1069" s="68"/>
      <c r="AB1069" s="68"/>
      <c r="AC1069" s="68"/>
      <c r="AD1069" s="68"/>
      <c r="AE1069" s="68"/>
      <c r="AF1069" s="68"/>
      <c r="AG1069" s="68"/>
      <c r="AH1069" s="68"/>
      <c r="AI1069" s="68"/>
      <c r="AJ1069" s="68"/>
      <c r="AK1069" s="68"/>
      <c r="AL1069" s="68"/>
      <c r="AM1069" s="68"/>
      <c r="AN1069" s="68"/>
      <c r="AO1069" s="68"/>
      <c r="AP1069" s="68"/>
      <c r="AQ1069" s="68"/>
      <c r="AR1069" s="68"/>
      <c r="AS1069" s="68"/>
      <c r="AT1069" s="68"/>
      <c r="AU1069" s="68"/>
      <c r="AV1069" s="3"/>
      <c r="AW1069" s="18"/>
      <c r="AX1069" s="18"/>
      <c r="AY1069" s="18"/>
      <c r="AZ1069" s="18"/>
      <c r="BA1069" s="18"/>
      <c r="BB1069" s="18"/>
      <c r="BC1069" s="3"/>
    </row>
    <row r="1070" spans="1:55" ht="12.75">
      <c r="A1070" s="68"/>
      <c r="B1070" s="78"/>
      <c r="C1070" s="70"/>
      <c r="D1070" s="68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68"/>
      <c r="U1070" s="68"/>
      <c r="V1070" s="68"/>
      <c r="W1070" s="68"/>
      <c r="X1070" s="68"/>
      <c r="Y1070" s="68"/>
      <c r="Z1070" s="68"/>
      <c r="AA1070" s="68"/>
      <c r="AB1070" s="68"/>
      <c r="AC1070" s="68"/>
      <c r="AD1070" s="68"/>
      <c r="AE1070" s="68"/>
      <c r="AF1070" s="68"/>
      <c r="AG1070" s="68"/>
      <c r="AH1070" s="68"/>
      <c r="AI1070" s="68"/>
      <c r="AJ1070" s="68"/>
      <c r="AK1070" s="68"/>
      <c r="AL1070" s="68"/>
      <c r="AM1070" s="68"/>
      <c r="AN1070" s="68"/>
      <c r="AO1070" s="68"/>
      <c r="AP1070" s="68"/>
      <c r="AQ1070" s="68"/>
      <c r="AR1070" s="68"/>
      <c r="AS1070" s="68"/>
      <c r="AT1070" s="68"/>
      <c r="AU1070" s="68"/>
      <c r="AV1070" s="3"/>
      <c r="AW1070" s="18"/>
      <c r="AX1070" s="18"/>
      <c r="AY1070" s="18"/>
      <c r="AZ1070" s="18"/>
      <c r="BA1070" s="18"/>
      <c r="BB1070" s="18"/>
      <c r="BC1070" s="3"/>
    </row>
    <row r="1071" spans="1:55" ht="12.75">
      <c r="A1071" s="68"/>
      <c r="B1071" s="78"/>
      <c r="C1071" s="70"/>
      <c r="D1071" s="68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  <c r="V1071" s="68"/>
      <c r="W1071" s="68"/>
      <c r="X1071" s="68"/>
      <c r="Y1071" s="68"/>
      <c r="Z1071" s="68"/>
      <c r="AA1071" s="68"/>
      <c r="AB1071" s="68"/>
      <c r="AC1071" s="68"/>
      <c r="AD1071" s="68"/>
      <c r="AE1071" s="68"/>
      <c r="AF1071" s="68"/>
      <c r="AG1071" s="68"/>
      <c r="AH1071" s="68"/>
      <c r="AI1071" s="68"/>
      <c r="AJ1071" s="68"/>
      <c r="AK1071" s="68"/>
      <c r="AL1071" s="68"/>
      <c r="AM1071" s="68"/>
      <c r="AN1071" s="68"/>
      <c r="AO1071" s="68"/>
      <c r="AP1071" s="68"/>
      <c r="AQ1071" s="68"/>
      <c r="AR1071" s="68"/>
      <c r="AS1071" s="68"/>
      <c r="AT1071" s="68"/>
      <c r="AU1071" s="68"/>
      <c r="AV1071" s="3"/>
      <c r="AW1071" s="18"/>
      <c r="AX1071" s="18"/>
      <c r="AY1071" s="18"/>
      <c r="AZ1071" s="18"/>
      <c r="BA1071" s="18"/>
      <c r="BB1071" s="18"/>
      <c r="BC1071" s="3"/>
    </row>
    <row r="1072" spans="1:55" ht="12.75">
      <c r="A1072" s="68"/>
      <c r="B1072" s="78"/>
      <c r="C1072" s="70"/>
      <c r="D1072" s="68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68"/>
      <c r="U1072" s="68"/>
      <c r="V1072" s="68"/>
      <c r="W1072" s="68"/>
      <c r="X1072" s="68"/>
      <c r="Y1072" s="68"/>
      <c r="Z1072" s="68"/>
      <c r="AA1072" s="68"/>
      <c r="AB1072" s="68"/>
      <c r="AC1072" s="68"/>
      <c r="AD1072" s="68"/>
      <c r="AE1072" s="68"/>
      <c r="AF1072" s="68"/>
      <c r="AG1072" s="68"/>
      <c r="AH1072" s="68"/>
      <c r="AI1072" s="68"/>
      <c r="AJ1072" s="68"/>
      <c r="AK1072" s="68"/>
      <c r="AL1072" s="68"/>
      <c r="AM1072" s="68"/>
      <c r="AN1072" s="68"/>
      <c r="AO1072" s="68"/>
      <c r="AP1072" s="68"/>
      <c r="AQ1072" s="68"/>
      <c r="AR1072" s="68"/>
      <c r="AS1072" s="68"/>
      <c r="AT1072" s="68"/>
      <c r="AU1072" s="68"/>
      <c r="AV1072" s="3"/>
      <c r="AW1072" s="18"/>
      <c r="AX1072" s="18"/>
      <c r="AY1072" s="18"/>
      <c r="AZ1072" s="18"/>
      <c r="BA1072" s="18"/>
      <c r="BB1072" s="18"/>
      <c r="BC1072" s="3"/>
    </row>
    <row r="1073" spans="1:55" ht="12.75">
      <c r="A1073" s="68"/>
      <c r="B1073" s="78"/>
      <c r="C1073" s="70"/>
      <c r="D1073" s="68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  <c r="V1073" s="68"/>
      <c r="W1073" s="68"/>
      <c r="X1073" s="68"/>
      <c r="Y1073" s="68"/>
      <c r="Z1073" s="68"/>
      <c r="AA1073" s="68"/>
      <c r="AB1073" s="68"/>
      <c r="AC1073" s="68"/>
      <c r="AD1073" s="68"/>
      <c r="AE1073" s="68"/>
      <c r="AF1073" s="68"/>
      <c r="AG1073" s="68"/>
      <c r="AH1073" s="68"/>
      <c r="AI1073" s="68"/>
      <c r="AJ1073" s="68"/>
      <c r="AK1073" s="68"/>
      <c r="AL1073" s="68"/>
      <c r="AM1073" s="68"/>
      <c r="AN1073" s="68"/>
      <c r="AO1073" s="68"/>
      <c r="AP1073" s="68"/>
      <c r="AQ1073" s="68"/>
      <c r="AR1073" s="68"/>
      <c r="AS1073" s="68"/>
      <c r="AT1073" s="68"/>
      <c r="AU1073" s="68"/>
      <c r="AV1073" s="3"/>
      <c r="AW1073" s="18"/>
      <c r="AX1073" s="18"/>
      <c r="AY1073" s="18"/>
      <c r="AZ1073" s="18"/>
      <c r="BA1073" s="18"/>
      <c r="BB1073" s="18"/>
      <c r="BC1073" s="3"/>
    </row>
    <row r="1074" spans="1:55" ht="12.75">
      <c r="A1074" s="68"/>
      <c r="B1074" s="78"/>
      <c r="C1074" s="70"/>
      <c r="D1074" s="68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  <c r="T1074" s="68"/>
      <c r="U1074" s="68"/>
      <c r="V1074" s="68"/>
      <c r="W1074" s="68"/>
      <c r="X1074" s="68"/>
      <c r="Y1074" s="68"/>
      <c r="Z1074" s="68"/>
      <c r="AA1074" s="68"/>
      <c r="AB1074" s="68"/>
      <c r="AC1074" s="68"/>
      <c r="AD1074" s="68"/>
      <c r="AE1074" s="68"/>
      <c r="AF1074" s="68"/>
      <c r="AG1074" s="68"/>
      <c r="AH1074" s="68"/>
      <c r="AI1074" s="68"/>
      <c r="AJ1074" s="68"/>
      <c r="AK1074" s="68"/>
      <c r="AL1074" s="68"/>
      <c r="AM1074" s="68"/>
      <c r="AN1074" s="68"/>
      <c r="AO1074" s="68"/>
      <c r="AP1074" s="68"/>
      <c r="AQ1074" s="68"/>
      <c r="AR1074" s="68"/>
      <c r="AS1074" s="68"/>
      <c r="AT1074" s="68"/>
      <c r="AU1074" s="68"/>
      <c r="AV1074" s="3"/>
      <c r="AW1074" s="18"/>
      <c r="AX1074" s="18"/>
      <c r="AY1074" s="18"/>
      <c r="AZ1074" s="18"/>
      <c r="BA1074" s="18"/>
      <c r="BB1074" s="18"/>
      <c r="BC1074" s="3"/>
    </row>
    <row r="1075" spans="1:55" ht="12.75">
      <c r="A1075" s="68"/>
      <c r="B1075" s="78"/>
      <c r="C1075" s="70"/>
      <c r="D1075" s="68"/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68"/>
      <c r="U1075" s="68"/>
      <c r="V1075" s="68"/>
      <c r="W1075" s="68"/>
      <c r="X1075" s="68"/>
      <c r="Y1075" s="68"/>
      <c r="Z1075" s="68"/>
      <c r="AA1075" s="68"/>
      <c r="AB1075" s="68"/>
      <c r="AC1075" s="68"/>
      <c r="AD1075" s="68"/>
      <c r="AE1075" s="68"/>
      <c r="AF1075" s="68"/>
      <c r="AG1075" s="68"/>
      <c r="AH1075" s="68"/>
      <c r="AI1075" s="68"/>
      <c r="AJ1075" s="68"/>
      <c r="AK1075" s="68"/>
      <c r="AL1075" s="68"/>
      <c r="AM1075" s="68"/>
      <c r="AN1075" s="68"/>
      <c r="AO1075" s="68"/>
      <c r="AP1075" s="68"/>
      <c r="AQ1075" s="68"/>
      <c r="AR1075" s="68"/>
      <c r="AS1075" s="68"/>
      <c r="AT1075" s="68"/>
      <c r="AU1075" s="68"/>
      <c r="AV1075" s="3"/>
      <c r="AW1075" s="18"/>
      <c r="AX1075" s="18"/>
      <c r="AY1075" s="18"/>
      <c r="AZ1075" s="18"/>
      <c r="BA1075" s="18"/>
      <c r="BB1075" s="18"/>
      <c r="BC1075" s="3"/>
    </row>
    <row r="1076" spans="1:55" ht="12.75">
      <c r="A1076" s="68"/>
      <c r="B1076" s="78"/>
      <c r="C1076" s="70"/>
      <c r="D1076" s="68"/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68"/>
      <c r="U1076" s="68"/>
      <c r="V1076" s="68"/>
      <c r="W1076" s="68"/>
      <c r="X1076" s="68"/>
      <c r="Y1076" s="68"/>
      <c r="Z1076" s="68"/>
      <c r="AA1076" s="68"/>
      <c r="AB1076" s="68"/>
      <c r="AC1076" s="68"/>
      <c r="AD1076" s="68"/>
      <c r="AE1076" s="68"/>
      <c r="AF1076" s="68"/>
      <c r="AG1076" s="68"/>
      <c r="AH1076" s="68"/>
      <c r="AI1076" s="68"/>
      <c r="AJ1076" s="68"/>
      <c r="AK1076" s="68"/>
      <c r="AL1076" s="68"/>
      <c r="AM1076" s="68"/>
      <c r="AN1076" s="68"/>
      <c r="AO1076" s="68"/>
      <c r="AP1076" s="68"/>
      <c r="AQ1076" s="68"/>
      <c r="AR1076" s="68"/>
      <c r="AS1076" s="68"/>
      <c r="AT1076" s="68"/>
      <c r="AU1076" s="68"/>
      <c r="AV1076" s="3"/>
      <c r="AW1076" s="18"/>
      <c r="AX1076" s="18"/>
      <c r="AY1076" s="18"/>
      <c r="AZ1076" s="18"/>
      <c r="BA1076" s="18"/>
      <c r="BB1076" s="18"/>
      <c r="BC1076" s="3"/>
    </row>
    <row r="1077" spans="1:55" ht="12.75">
      <c r="A1077" s="68"/>
      <c r="B1077" s="78"/>
      <c r="C1077" s="70"/>
      <c r="D1077" s="68"/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68"/>
      <c r="U1077" s="68"/>
      <c r="V1077" s="68"/>
      <c r="W1077" s="68"/>
      <c r="X1077" s="68"/>
      <c r="Y1077" s="68"/>
      <c r="Z1077" s="68"/>
      <c r="AA1077" s="68"/>
      <c r="AB1077" s="68"/>
      <c r="AC1077" s="68"/>
      <c r="AD1077" s="68"/>
      <c r="AE1077" s="68"/>
      <c r="AF1077" s="68"/>
      <c r="AG1077" s="68"/>
      <c r="AH1077" s="68"/>
      <c r="AI1077" s="68"/>
      <c r="AJ1077" s="68"/>
      <c r="AK1077" s="68"/>
      <c r="AL1077" s="68"/>
      <c r="AM1077" s="68"/>
      <c r="AN1077" s="68"/>
      <c r="AO1077" s="68"/>
      <c r="AP1077" s="68"/>
      <c r="AQ1077" s="68"/>
      <c r="AR1077" s="68"/>
      <c r="AS1077" s="68"/>
      <c r="AT1077" s="68"/>
      <c r="AU1077" s="68"/>
      <c r="AV1077" s="3"/>
      <c r="AW1077" s="18"/>
      <c r="AX1077" s="18"/>
      <c r="AY1077" s="18"/>
      <c r="AZ1077" s="18"/>
      <c r="BA1077" s="18"/>
      <c r="BB1077" s="18"/>
      <c r="BC1077" s="3"/>
    </row>
    <row r="1078" spans="1:55" ht="12.75">
      <c r="A1078" s="68"/>
      <c r="B1078" s="78"/>
      <c r="C1078" s="70"/>
      <c r="D1078" s="68"/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  <c r="V1078" s="68"/>
      <c r="W1078" s="68"/>
      <c r="X1078" s="68"/>
      <c r="Y1078" s="68"/>
      <c r="Z1078" s="68"/>
      <c r="AA1078" s="68"/>
      <c r="AB1078" s="68"/>
      <c r="AC1078" s="68"/>
      <c r="AD1078" s="68"/>
      <c r="AE1078" s="68"/>
      <c r="AF1078" s="68"/>
      <c r="AG1078" s="68"/>
      <c r="AH1078" s="68"/>
      <c r="AI1078" s="68"/>
      <c r="AJ1078" s="68"/>
      <c r="AK1078" s="68"/>
      <c r="AL1078" s="68"/>
      <c r="AM1078" s="68"/>
      <c r="AN1078" s="68"/>
      <c r="AO1078" s="68"/>
      <c r="AP1078" s="68"/>
      <c r="AQ1078" s="68"/>
      <c r="AR1078" s="68"/>
      <c r="AS1078" s="68"/>
      <c r="AT1078" s="68"/>
      <c r="AU1078" s="68"/>
      <c r="AV1078" s="3"/>
      <c r="AW1078" s="18"/>
      <c r="AX1078" s="18"/>
      <c r="AY1078" s="18"/>
      <c r="AZ1078" s="18"/>
      <c r="BA1078" s="18"/>
      <c r="BB1078" s="18"/>
      <c r="BC1078" s="3"/>
    </row>
    <row r="1079" spans="1:55" ht="12.75">
      <c r="A1079" s="68"/>
      <c r="B1079" s="78"/>
      <c r="C1079" s="70"/>
      <c r="D1079" s="68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  <c r="V1079" s="68"/>
      <c r="W1079" s="68"/>
      <c r="X1079" s="68"/>
      <c r="Y1079" s="68"/>
      <c r="Z1079" s="68"/>
      <c r="AA1079" s="68"/>
      <c r="AB1079" s="68"/>
      <c r="AC1079" s="68"/>
      <c r="AD1079" s="68"/>
      <c r="AE1079" s="68"/>
      <c r="AF1079" s="68"/>
      <c r="AG1079" s="68"/>
      <c r="AH1079" s="68"/>
      <c r="AI1079" s="68"/>
      <c r="AJ1079" s="68"/>
      <c r="AK1079" s="68"/>
      <c r="AL1079" s="68"/>
      <c r="AM1079" s="68"/>
      <c r="AN1079" s="68"/>
      <c r="AO1079" s="68"/>
      <c r="AP1079" s="68"/>
      <c r="AQ1079" s="68"/>
      <c r="AR1079" s="68"/>
      <c r="AS1079" s="68"/>
      <c r="AT1079" s="68"/>
      <c r="AU1079" s="68"/>
      <c r="AV1079" s="3"/>
      <c r="AW1079" s="18"/>
      <c r="AX1079" s="18"/>
      <c r="AY1079" s="18"/>
      <c r="AZ1079" s="18"/>
      <c r="BA1079" s="18"/>
      <c r="BB1079" s="18"/>
      <c r="BC1079" s="3"/>
    </row>
    <row r="1080" spans="1:55" ht="12.75">
      <c r="A1080" s="68"/>
      <c r="B1080" s="78"/>
      <c r="C1080" s="70"/>
      <c r="D1080" s="68"/>
      <c r="E1080" s="68"/>
      <c r="F1080" s="68"/>
      <c r="G1080" s="68"/>
      <c r="H1080" s="68"/>
      <c r="I1080" s="68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68"/>
      <c r="U1080" s="68"/>
      <c r="V1080" s="68"/>
      <c r="W1080" s="68"/>
      <c r="X1080" s="68"/>
      <c r="Y1080" s="68"/>
      <c r="Z1080" s="68"/>
      <c r="AA1080" s="68"/>
      <c r="AB1080" s="68"/>
      <c r="AC1080" s="68"/>
      <c r="AD1080" s="68"/>
      <c r="AE1080" s="68"/>
      <c r="AF1080" s="68"/>
      <c r="AG1080" s="68"/>
      <c r="AH1080" s="68"/>
      <c r="AI1080" s="68"/>
      <c r="AJ1080" s="68"/>
      <c r="AK1080" s="68"/>
      <c r="AL1080" s="68"/>
      <c r="AM1080" s="68"/>
      <c r="AN1080" s="68"/>
      <c r="AO1080" s="68"/>
      <c r="AP1080" s="68"/>
      <c r="AQ1080" s="68"/>
      <c r="AR1080" s="68"/>
      <c r="AS1080" s="68"/>
      <c r="AT1080" s="68"/>
      <c r="AU1080" s="68"/>
      <c r="AV1080" s="3"/>
      <c r="AW1080" s="18"/>
      <c r="AX1080" s="18"/>
      <c r="AY1080" s="18"/>
      <c r="AZ1080" s="18"/>
      <c r="BA1080" s="18"/>
      <c r="BB1080" s="18"/>
      <c r="BC1080" s="3"/>
    </row>
    <row r="1081" spans="1:55" ht="12.75">
      <c r="A1081" s="68"/>
      <c r="B1081" s="78"/>
      <c r="C1081" s="70"/>
      <c r="D1081" s="68"/>
      <c r="E1081" s="68"/>
      <c r="F1081" s="68"/>
      <c r="G1081" s="68"/>
      <c r="H1081" s="68"/>
      <c r="I1081" s="68"/>
      <c r="J1081" s="68"/>
      <c r="K1081" s="68"/>
      <c r="L1081" s="68"/>
      <c r="M1081" s="68"/>
      <c r="N1081" s="68"/>
      <c r="O1081" s="68"/>
      <c r="P1081" s="68"/>
      <c r="Q1081" s="68"/>
      <c r="R1081" s="68"/>
      <c r="S1081" s="68"/>
      <c r="T1081" s="68"/>
      <c r="U1081" s="68"/>
      <c r="V1081" s="68"/>
      <c r="W1081" s="68"/>
      <c r="X1081" s="68"/>
      <c r="Y1081" s="68"/>
      <c r="Z1081" s="68"/>
      <c r="AA1081" s="68"/>
      <c r="AB1081" s="68"/>
      <c r="AC1081" s="68"/>
      <c r="AD1081" s="68"/>
      <c r="AE1081" s="68"/>
      <c r="AF1081" s="68"/>
      <c r="AG1081" s="68"/>
      <c r="AH1081" s="68"/>
      <c r="AI1081" s="68"/>
      <c r="AJ1081" s="68"/>
      <c r="AK1081" s="68"/>
      <c r="AL1081" s="68"/>
      <c r="AM1081" s="68"/>
      <c r="AN1081" s="68"/>
      <c r="AO1081" s="68"/>
      <c r="AP1081" s="68"/>
      <c r="AQ1081" s="68"/>
      <c r="AR1081" s="68"/>
      <c r="AS1081" s="68"/>
      <c r="AT1081" s="68"/>
      <c r="AU1081" s="68"/>
      <c r="AV1081" s="3"/>
      <c r="AW1081" s="18"/>
      <c r="AX1081" s="18"/>
      <c r="AY1081" s="18"/>
      <c r="AZ1081" s="18"/>
      <c r="BA1081" s="18"/>
      <c r="BB1081" s="18"/>
      <c r="BC1081" s="3"/>
    </row>
    <row r="1082" spans="1:55" ht="12.75">
      <c r="A1082" s="68"/>
      <c r="B1082" s="78"/>
      <c r="C1082" s="70"/>
      <c r="D1082" s="68"/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68"/>
      <c r="Q1082" s="68"/>
      <c r="R1082" s="68"/>
      <c r="S1082" s="68"/>
      <c r="T1082" s="68"/>
      <c r="U1082" s="68"/>
      <c r="V1082" s="68"/>
      <c r="W1082" s="68"/>
      <c r="X1082" s="68"/>
      <c r="Y1082" s="68"/>
      <c r="Z1082" s="68"/>
      <c r="AA1082" s="68"/>
      <c r="AB1082" s="68"/>
      <c r="AC1082" s="68"/>
      <c r="AD1082" s="68"/>
      <c r="AE1082" s="68"/>
      <c r="AF1082" s="68"/>
      <c r="AG1082" s="68"/>
      <c r="AH1082" s="68"/>
      <c r="AI1082" s="68"/>
      <c r="AJ1082" s="68"/>
      <c r="AK1082" s="68"/>
      <c r="AL1082" s="68"/>
      <c r="AM1082" s="68"/>
      <c r="AN1082" s="68"/>
      <c r="AO1082" s="68"/>
      <c r="AP1082" s="68"/>
      <c r="AQ1082" s="68"/>
      <c r="AR1082" s="68"/>
      <c r="AS1082" s="68"/>
      <c r="AT1082" s="68"/>
      <c r="AU1082" s="68"/>
      <c r="AV1082" s="3"/>
      <c r="AW1082" s="18"/>
      <c r="AX1082" s="18"/>
      <c r="AY1082" s="18"/>
      <c r="AZ1082" s="18"/>
      <c r="BA1082" s="18"/>
      <c r="BB1082" s="18"/>
      <c r="BC1082" s="3"/>
    </row>
    <row r="1083" spans="1:55" ht="12.75">
      <c r="A1083" s="68"/>
      <c r="B1083" s="78"/>
      <c r="C1083" s="70"/>
      <c r="D1083" s="68"/>
      <c r="E1083" s="68"/>
      <c r="F1083" s="68"/>
      <c r="G1083" s="68"/>
      <c r="H1083" s="68"/>
      <c r="I1083" s="68"/>
      <c r="J1083" s="68"/>
      <c r="K1083" s="68"/>
      <c r="L1083" s="68"/>
      <c r="M1083" s="68"/>
      <c r="N1083" s="68"/>
      <c r="O1083" s="68"/>
      <c r="P1083" s="68"/>
      <c r="Q1083" s="68"/>
      <c r="R1083" s="68"/>
      <c r="S1083" s="68"/>
      <c r="T1083" s="68"/>
      <c r="U1083" s="68"/>
      <c r="V1083" s="68"/>
      <c r="W1083" s="68"/>
      <c r="X1083" s="68"/>
      <c r="Y1083" s="68"/>
      <c r="Z1083" s="68"/>
      <c r="AA1083" s="68"/>
      <c r="AB1083" s="68"/>
      <c r="AC1083" s="68"/>
      <c r="AD1083" s="68"/>
      <c r="AE1083" s="68"/>
      <c r="AF1083" s="68"/>
      <c r="AG1083" s="68"/>
      <c r="AH1083" s="68"/>
      <c r="AI1083" s="68"/>
      <c r="AJ1083" s="68"/>
      <c r="AK1083" s="68"/>
      <c r="AL1083" s="68"/>
      <c r="AM1083" s="68"/>
      <c r="AN1083" s="68"/>
      <c r="AO1083" s="68"/>
      <c r="AP1083" s="68"/>
      <c r="AQ1083" s="68"/>
      <c r="AR1083" s="68"/>
      <c r="AS1083" s="68"/>
      <c r="AT1083" s="68"/>
      <c r="AU1083" s="68"/>
      <c r="AV1083" s="3"/>
      <c r="AW1083" s="18"/>
      <c r="AX1083" s="18"/>
      <c r="AY1083" s="18"/>
      <c r="AZ1083" s="18"/>
      <c r="BA1083" s="18"/>
      <c r="BB1083" s="18"/>
      <c r="BC1083" s="3"/>
    </row>
    <row r="1084" spans="1:55" ht="12.75">
      <c r="A1084" s="68"/>
      <c r="B1084" s="78"/>
      <c r="C1084" s="70"/>
      <c r="D1084" s="68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  <c r="R1084" s="68"/>
      <c r="S1084" s="68"/>
      <c r="T1084" s="68"/>
      <c r="U1084" s="68"/>
      <c r="V1084" s="68"/>
      <c r="W1084" s="68"/>
      <c r="X1084" s="68"/>
      <c r="Y1084" s="68"/>
      <c r="Z1084" s="68"/>
      <c r="AA1084" s="68"/>
      <c r="AB1084" s="68"/>
      <c r="AC1084" s="68"/>
      <c r="AD1084" s="68"/>
      <c r="AE1084" s="68"/>
      <c r="AF1084" s="68"/>
      <c r="AG1084" s="68"/>
      <c r="AH1084" s="68"/>
      <c r="AI1084" s="68"/>
      <c r="AJ1084" s="68"/>
      <c r="AK1084" s="68"/>
      <c r="AL1084" s="68"/>
      <c r="AM1084" s="68"/>
      <c r="AN1084" s="68"/>
      <c r="AO1084" s="68"/>
      <c r="AP1084" s="68"/>
      <c r="AQ1084" s="68"/>
      <c r="AR1084" s="68"/>
      <c r="AS1084" s="68"/>
      <c r="AT1084" s="68"/>
      <c r="AU1084" s="68"/>
      <c r="AV1084" s="3"/>
      <c r="AW1084" s="18"/>
      <c r="AX1084" s="18"/>
      <c r="AY1084" s="18"/>
      <c r="AZ1084" s="18"/>
      <c r="BA1084" s="18"/>
      <c r="BB1084" s="18"/>
      <c r="BC1084" s="3"/>
    </row>
    <row r="1085" spans="1:55" ht="12.75">
      <c r="A1085" s="68"/>
      <c r="B1085" s="78"/>
      <c r="C1085" s="70"/>
      <c r="D1085" s="68"/>
      <c r="E1085" s="68"/>
      <c r="F1085" s="68"/>
      <c r="G1085" s="68"/>
      <c r="H1085" s="68"/>
      <c r="I1085" s="68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  <c r="T1085" s="68"/>
      <c r="U1085" s="68"/>
      <c r="V1085" s="68"/>
      <c r="W1085" s="68"/>
      <c r="X1085" s="68"/>
      <c r="Y1085" s="68"/>
      <c r="Z1085" s="68"/>
      <c r="AA1085" s="68"/>
      <c r="AB1085" s="68"/>
      <c r="AC1085" s="68"/>
      <c r="AD1085" s="68"/>
      <c r="AE1085" s="68"/>
      <c r="AF1085" s="68"/>
      <c r="AG1085" s="68"/>
      <c r="AH1085" s="68"/>
      <c r="AI1085" s="68"/>
      <c r="AJ1085" s="68"/>
      <c r="AK1085" s="68"/>
      <c r="AL1085" s="68"/>
      <c r="AM1085" s="68"/>
      <c r="AN1085" s="68"/>
      <c r="AO1085" s="68"/>
      <c r="AP1085" s="68"/>
      <c r="AQ1085" s="68"/>
      <c r="AR1085" s="68"/>
      <c r="AS1085" s="68"/>
      <c r="AT1085" s="68"/>
      <c r="AU1085" s="68"/>
      <c r="AV1085" s="3"/>
      <c r="AW1085" s="18"/>
      <c r="AX1085" s="18"/>
      <c r="AY1085" s="18"/>
      <c r="AZ1085" s="18"/>
      <c r="BA1085" s="18"/>
      <c r="BB1085" s="18"/>
      <c r="BC1085" s="3"/>
    </row>
    <row r="1086" spans="1:55" ht="12.75">
      <c r="A1086" s="68"/>
      <c r="B1086" s="78"/>
      <c r="C1086" s="70"/>
      <c r="D1086" s="68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  <c r="O1086" s="68"/>
      <c r="P1086" s="68"/>
      <c r="Q1086" s="68"/>
      <c r="R1086" s="68"/>
      <c r="S1086" s="68"/>
      <c r="T1086" s="68"/>
      <c r="U1086" s="68"/>
      <c r="V1086" s="68"/>
      <c r="W1086" s="68"/>
      <c r="X1086" s="68"/>
      <c r="Y1086" s="68"/>
      <c r="Z1086" s="68"/>
      <c r="AA1086" s="68"/>
      <c r="AB1086" s="68"/>
      <c r="AC1086" s="68"/>
      <c r="AD1086" s="68"/>
      <c r="AE1086" s="68"/>
      <c r="AF1086" s="68"/>
      <c r="AG1086" s="68"/>
      <c r="AH1086" s="68"/>
      <c r="AI1086" s="68"/>
      <c r="AJ1086" s="68"/>
      <c r="AK1086" s="68"/>
      <c r="AL1086" s="68"/>
      <c r="AM1086" s="68"/>
      <c r="AN1086" s="68"/>
      <c r="AO1086" s="68"/>
      <c r="AP1086" s="68"/>
      <c r="AQ1086" s="68"/>
      <c r="AR1086" s="68"/>
      <c r="AS1086" s="68"/>
      <c r="AT1086" s="68"/>
      <c r="AU1086" s="68"/>
      <c r="AV1086" s="3"/>
      <c r="AW1086" s="18"/>
      <c r="AX1086" s="18"/>
      <c r="AY1086" s="18"/>
      <c r="AZ1086" s="18"/>
      <c r="BA1086" s="18"/>
      <c r="BB1086" s="18"/>
      <c r="BC1086" s="3"/>
    </row>
    <row r="1087" spans="1:55" ht="12.75">
      <c r="A1087" s="68"/>
      <c r="B1087" s="78"/>
      <c r="C1087" s="70"/>
      <c r="D1087" s="68"/>
      <c r="E1087" s="68"/>
      <c r="F1087" s="68"/>
      <c r="G1087" s="68"/>
      <c r="H1087" s="68"/>
      <c r="I1087" s="68"/>
      <c r="J1087" s="68"/>
      <c r="K1087" s="68"/>
      <c r="L1087" s="68"/>
      <c r="M1087" s="68"/>
      <c r="N1087" s="68"/>
      <c r="O1087" s="68"/>
      <c r="P1087" s="68"/>
      <c r="Q1087" s="68"/>
      <c r="R1087" s="68"/>
      <c r="S1087" s="68"/>
      <c r="T1087" s="68"/>
      <c r="U1087" s="68"/>
      <c r="V1087" s="68"/>
      <c r="W1087" s="68"/>
      <c r="X1087" s="68"/>
      <c r="Y1087" s="68"/>
      <c r="Z1087" s="68"/>
      <c r="AA1087" s="68"/>
      <c r="AB1087" s="68"/>
      <c r="AC1087" s="68"/>
      <c r="AD1087" s="68"/>
      <c r="AE1087" s="68"/>
      <c r="AF1087" s="68"/>
      <c r="AG1087" s="68"/>
      <c r="AH1087" s="68"/>
      <c r="AI1087" s="68"/>
      <c r="AJ1087" s="68"/>
      <c r="AK1087" s="68"/>
      <c r="AL1087" s="68"/>
      <c r="AM1087" s="68"/>
      <c r="AN1087" s="68"/>
      <c r="AO1087" s="68"/>
      <c r="AP1087" s="68"/>
      <c r="AQ1087" s="68"/>
      <c r="AR1087" s="68"/>
      <c r="AS1087" s="68"/>
      <c r="AT1087" s="68"/>
      <c r="AU1087" s="68"/>
      <c r="AV1087" s="3"/>
      <c r="AW1087" s="18"/>
      <c r="AX1087" s="18"/>
      <c r="AY1087" s="18"/>
      <c r="AZ1087" s="18"/>
      <c r="BA1087" s="18"/>
      <c r="BB1087" s="18"/>
      <c r="BC1087" s="3"/>
    </row>
    <row r="1088" spans="1:55" ht="12.75">
      <c r="A1088" s="68"/>
      <c r="B1088" s="78"/>
      <c r="C1088" s="70"/>
      <c r="D1088" s="68"/>
      <c r="E1088" s="68"/>
      <c r="F1088" s="68"/>
      <c r="G1088" s="68"/>
      <c r="H1088" s="68"/>
      <c r="I1088" s="68"/>
      <c r="J1088" s="68"/>
      <c r="K1088" s="68"/>
      <c r="L1088" s="68"/>
      <c r="M1088" s="68"/>
      <c r="N1088" s="68"/>
      <c r="O1088" s="68"/>
      <c r="P1088" s="68"/>
      <c r="Q1088" s="68"/>
      <c r="R1088" s="68"/>
      <c r="S1088" s="68"/>
      <c r="T1088" s="68"/>
      <c r="U1088" s="68"/>
      <c r="V1088" s="68"/>
      <c r="W1088" s="68"/>
      <c r="X1088" s="68"/>
      <c r="Y1088" s="68"/>
      <c r="Z1088" s="68"/>
      <c r="AA1088" s="68"/>
      <c r="AB1088" s="68"/>
      <c r="AC1088" s="68"/>
      <c r="AD1088" s="68"/>
      <c r="AE1088" s="68"/>
      <c r="AF1088" s="68"/>
      <c r="AG1088" s="68"/>
      <c r="AH1088" s="68"/>
      <c r="AI1088" s="68"/>
      <c r="AJ1088" s="68"/>
      <c r="AK1088" s="68"/>
      <c r="AL1088" s="68"/>
      <c r="AM1088" s="68"/>
      <c r="AN1088" s="68"/>
      <c r="AO1088" s="68"/>
      <c r="AP1088" s="68"/>
      <c r="AQ1088" s="68"/>
      <c r="AR1088" s="68"/>
      <c r="AS1088" s="68"/>
      <c r="AT1088" s="68"/>
      <c r="AU1088" s="68"/>
      <c r="AV1088" s="3"/>
      <c r="AW1088" s="18"/>
      <c r="AX1088" s="18"/>
      <c r="AY1088" s="18"/>
      <c r="AZ1088" s="18"/>
      <c r="BA1088" s="18"/>
      <c r="BB1088" s="18"/>
      <c r="BC1088" s="3"/>
    </row>
    <row r="1089" spans="1:55" ht="12.75">
      <c r="A1089" s="68"/>
      <c r="B1089" s="78"/>
      <c r="C1089" s="70"/>
      <c r="D1089" s="68"/>
      <c r="E1089" s="68"/>
      <c r="F1089" s="68"/>
      <c r="G1089" s="68"/>
      <c r="H1089" s="68"/>
      <c r="I1089" s="68"/>
      <c r="J1089" s="68"/>
      <c r="K1089" s="68"/>
      <c r="L1089" s="68"/>
      <c r="M1089" s="68"/>
      <c r="N1089" s="68"/>
      <c r="O1089" s="68"/>
      <c r="P1089" s="68"/>
      <c r="Q1089" s="68"/>
      <c r="R1089" s="68"/>
      <c r="S1089" s="68"/>
      <c r="T1089" s="68"/>
      <c r="U1089" s="68"/>
      <c r="V1089" s="68"/>
      <c r="W1089" s="68"/>
      <c r="X1089" s="68"/>
      <c r="Y1089" s="68"/>
      <c r="Z1089" s="68"/>
      <c r="AA1089" s="68"/>
      <c r="AB1089" s="68"/>
      <c r="AC1089" s="68"/>
      <c r="AD1089" s="68"/>
      <c r="AE1089" s="68"/>
      <c r="AF1089" s="68"/>
      <c r="AG1089" s="68"/>
      <c r="AH1089" s="68"/>
      <c r="AI1089" s="68"/>
      <c r="AJ1089" s="68"/>
      <c r="AK1089" s="68"/>
      <c r="AL1089" s="68"/>
      <c r="AM1089" s="68"/>
      <c r="AN1089" s="68"/>
      <c r="AO1089" s="68"/>
      <c r="AP1089" s="68"/>
      <c r="AQ1089" s="68"/>
      <c r="AR1089" s="68"/>
      <c r="AS1089" s="68"/>
      <c r="AT1089" s="68"/>
      <c r="AU1089" s="68"/>
      <c r="AV1089" s="3"/>
      <c r="AW1089" s="18"/>
      <c r="AX1089" s="18"/>
      <c r="AY1089" s="18"/>
      <c r="AZ1089" s="18"/>
      <c r="BA1089" s="18"/>
      <c r="BB1089" s="18"/>
      <c r="BC1089" s="3"/>
    </row>
    <row r="1090" spans="1:55" ht="12.75">
      <c r="A1090" s="68"/>
      <c r="B1090" s="78"/>
      <c r="C1090" s="70"/>
      <c r="D1090" s="68"/>
      <c r="E1090" s="68"/>
      <c r="F1090" s="68"/>
      <c r="G1090" s="68"/>
      <c r="H1090" s="68"/>
      <c r="I1090" s="68"/>
      <c r="J1090" s="68"/>
      <c r="K1090" s="68"/>
      <c r="L1090" s="68"/>
      <c r="M1090" s="68"/>
      <c r="N1090" s="68"/>
      <c r="O1090" s="68"/>
      <c r="P1090" s="68"/>
      <c r="Q1090" s="68"/>
      <c r="R1090" s="68"/>
      <c r="S1090" s="68"/>
      <c r="T1090" s="68"/>
      <c r="U1090" s="68"/>
      <c r="V1090" s="68"/>
      <c r="W1090" s="68"/>
      <c r="X1090" s="68"/>
      <c r="Y1090" s="68"/>
      <c r="Z1090" s="68"/>
      <c r="AA1090" s="68"/>
      <c r="AB1090" s="68"/>
      <c r="AC1090" s="68"/>
      <c r="AD1090" s="68"/>
      <c r="AE1090" s="68"/>
      <c r="AF1090" s="68"/>
      <c r="AG1090" s="68"/>
      <c r="AH1090" s="68"/>
      <c r="AI1090" s="68"/>
      <c r="AJ1090" s="68"/>
      <c r="AK1090" s="68"/>
      <c r="AL1090" s="68"/>
      <c r="AM1090" s="68"/>
      <c r="AN1090" s="68"/>
      <c r="AO1090" s="68"/>
      <c r="AP1090" s="68"/>
      <c r="AQ1090" s="68"/>
      <c r="AR1090" s="68"/>
      <c r="AS1090" s="68"/>
      <c r="AT1090" s="68"/>
      <c r="AU1090" s="68"/>
      <c r="AV1090" s="3"/>
      <c r="AW1090" s="18"/>
      <c r="AX1090" s="18"/>
      <c r="AY1090" s="18"/>
      <c r="AZ1090" s="18"/>
      <c r="BA1090" s="18"/>
      <c r="BB1090" s="18"/>
      <c r="BC1090" s="3"/>
    </row>
    <row r="1091" spans="1:55" ht="12.75">
      <c r="A1091" s="68"/>
      <c r="B1091" s="78"/>
      <c r="C1091" s="70"/>
      <c r="D1091" s="68"/>
      <c r="E1091" s="68"/>
      <c r="F1091" s="68"/>
      <c r="G1091" s="68"/>
      <c r="H1091" s="68"/>
      <c r="I1091" s="68"/>
      <c r="J1091" s="68"/>
      <c r="K1091" s="68"/>
      <c r="L1091" s="68"/>
      <c r="M1091" s="68"/>
      <c r="N1091" s="68"/>
      <c r="O1091" s="68"/>
      <c r="P1091" s="68"/>
      <c r="Q1091" s="68"/>
      <c r="R1091" s="68"/>
      <c r="S1091" s="68"/>
      <c r="T1091" s="68"/>
      <c r="U1091" s="68"/>
      <c r="V1091" s="68"/>
      <c r="W1091" s="68"/>
      <c r="X1091" s="68"/>
      <c r="Y1091" s="68"/>
      <c r="Z1091" s="68"/>
      <c r="AA1091" s="68"/>
      <c r="AB1091" s="68"/>
      <c r="AC1091" s="68"/>
      <c r="AD1091" s="68"/>
      <c r="AE1091" s="68"/>
      <c r="AF1091" s="68"/>
      <c r="AG1091" s="68"/>
      <c r="AH1091" s="68"/>
      <c r="AI1091" s="68"/>
      <c r="AJ1091" s="68"/>
      <c r="AK1091" s="68"/>
      <c r="AL1091" s="68"/>
      <c r="AM1091" s="68"/>
      <c r="AN1091" s="68"/>
      <c r="AO1091" s="68"/>
      <c r="AP1091" s="68"/>
      <c r="AQ1091" s="68"/>
      <c r="AR1091" s="68"/>
      <c r="AS1091" s="68"/>
      <c r="AT1091" s="68"/>
      <c r="AU1091" s="68"/>
      <c r="AV1091" s="3"/>
      <c r="AW1091" s="18"/>
      <c r="AX1091" s="18"/>
      <c r="AY1091" s="18"/>
      <c r="AZ1091" s="18"/>
      <c r="BA1091" s="18"/>
      <c r="BB1091" s="18"/>
      <c r="BC1091" s="3"/>
    </row>
    <row r="1092" spans="1:55" ht="12.75">
      <c r="A1092" s="68"/>
      <c r="B1092" s="78"/>
      <c r="C1092" s="70"/>
      <c r="D1092" s="68"/>
      <c r="E1092" s="68"/>
      <c r="F1092" s="68"/>
      <c r="G1092" s="68"/>
      <c r="H1092" s="68"/>
      <c r="I1092" s="68"/>
      <c r="J1092" s="68"/>
      <c r="K1092" s="68"/>
      <c r="L1092" s="68"/>
      <c r="M1092" s="68"/>
      <c r="N1092" s="68"/>
      <c r="O1092" s="68"/>
      <c r="P1092" s="68"/>
      <c r="Q1092" s="68"/>
      <c r="R1092" s="68"/>
      <c r="S1092" s="68"/>
      <c r="T1092" s="68"/>
      <c r="U1092" s="68"/>
      <c r="V1092" s="68"/>
      <c r="W1092" s="68"/>
      <c r="X1092" s="68"/>
      <c r="Y1092" s="68"/>
      <c r="Z1092" s="68"/>
      <c r="AA1092" s="68"/>
      <c r="AB1092" s="68"/>
      <c r="AC1092" s="68"/>
      <c r="AD1092" s="68"/>
      <c r="AE1092" s="68"/>
      <c r="AF1092" s="68"/>
      <c r="AG1092" s="68"/>
      <c r="AH1092" s="68"/>
      <c r="AI1092" s="68"/>
      <c r="AJ1092" s="68"/>
      <c r="AK1092" s="68"/>
      <c r="AL1092" s="68"/>
      <c r="AM1092" s="68"/>
      <c r="AN1092" s="68"/>
      <c r="AO1092" s="68"/>
      <c r="AP1092" s="68"/>
      <c r="AQ1092" s="68"/>
      <c r="AR1092" s="68"/>
      <c r="AS1092" s="68"/>
      <c r="AT1092" s="68"/>
      <c r="AU1092" s="68"/>
      <c r="AV1092" s="3"/>
      <c r="AW1092" s="18"/>
      <c r="AX1092" s="18"/>
      <c r="AY1092" s="18"/>
      <c r="AZ1092" s="18"/>
      <c r="BA1092" s="18"/>
      <c r="BB1092" s="18"/>
      <c r="BC1092" s="3"/>
    </row>
    <row r="1093" spans="1:55" ht="12.75">
      <c r="A1093" s="68"/>
      <c r="B1093" s="78"/>
      <c r="C1093" s="70"/>
      <c r="D1093" s="68"/>
      <c r="E1093" s="68"/>
      <c r="F1093" s="68"/>
      <c r="G1093" s="68"/>
      <c r="H1093" s="68"/>
      <c r="I1093" s="68"/>
      <c r="J1093" s="68"/>
      <c r="K1093" s="68"/>
      <c r="L1093" s="68"/>
      <c r="M1093" s="68"/>
      <c r="N1093" s="68"/>
      <c r="O1093" s="68"/>
      <c r="P1093" s="68"/>
      <c r="Q1093" s="68"/>
      <c r="R1093" s="68"/>
      <c r="S1093" s="68"/>
      <c r="T1093" s="68"/>
      <c r="U1093" s="68"/>
      <c r="V1093" s="68"/>
      <c r="W1093" s="68"/>
      <c r="X1093" s="68"/>
      <c r="Y1093" s="68"/>
      <c r="Z1093" s="68"/>
      <c r="AA1093" s="68"/>
      <c r="AB1093" s="68"/>
      <c r="AC1093" s="68"/>
      <c r="AD1093" s="68"/>
      <c r="AE1093" s="68"/>
      <c r="AF1093" s="68"/>
      <c r="AG1093" s="68"/>
      <c r="AH1093" s="68"/>
      <c r="AI1093" s="68"/>
      <c r="AJ1093" s="68"/>
      <c r="AK1093" s="68"/>
      <c r="AL1093" s="68"/>
      <c r="AM1093" s="68"/>
      <c r="AN1093" s="68"/>
      <c r="AO1093" s="68"/>
      <c r="AP1093" s="68"/>
      <c r="AQ1093" s="68"/>
      <c r="AR1093" s="68"/>
      <c r="AS1093" s="68"/>
      <c r="AT1093" s="68"/>
      <c r="AU1093" s="68"/>
      <c r="AV1093" s="3"/>
      <c r="AW1093" s="18"/>
      <c r="AX1093" s="18"/>
      <c r="AY1093" s="18"/>
      <c r="AZ1093" s="18"/>
      <c r="BA1093" s="18"/>
      <c r="BB1093" s="18"/>
      <c r="BC1093" s="3"/>
    </row>
    <row r="1094" spans="1:55" ht="12.75">
      <c r="A1094" s="68"/>
      <c r="B1094" s="78"/>
      <c r="C1094" s="70"/>
      <c r="D1094" s="68"/>
      <c r="E1094" s="68"/>
      <c r="F1094" s="68"/>
      <c r="G1094" s="68"/>
      <c r="H1094" s="68"/>
      <c r="I1094" s="68"/>
      <c r="J1094" s="68"/>
      <c r="K1094" s="68"/>
      <c r="L1094" s="68"/>
      <c r="M1094" s="68"/>
      <c r="N1094" s="68"/>
      <c r="O1094" s="68"/>
      <c r="P1094" s="68"/>
      <c r="Q1094" s="68"/>
      <c r="R1094" s="68"/>
      <c r="S1094" s="68"/>
      <c r="T1094" s="68"/>
      <c r="U1094" s="68"/>
      <c r="V1094" s="68"/>
      <c r="W1094" s="68"/>
      <c r="X1094" s="68"/>
      <c r="Y1094" s="68"/>
      <c r="Z1094" s="68"/>
      <c r="AA1094" s="68"/>
      <c r="AB1094" s="68"/>
      <c r="AC1094" s="68"/>
      <c r="AD1094" s="68"/>
      <c r="AE1094" s="68"/>
      <c r="AF1094" s="68"/>
      <c r="AG1094" s="68"/>
      <c r="AH1094" s="68"/>
      <c r="AI1094" s="68"/>
      <c r="AJ1094" s="68"/>
      <c r="AK1094" s="68"/>
      <c r="AL1094" s="68"/>
      <c r="AM1094" s="68"/>
      <c r="AN1094" s="68"/>
      <c r="AO1094" s="68"/>
      <c r="AP1094" s="68"/>
      <c r="AQ1094" s="68"/>
      <c r="AR1094" s="68"/>
      <c r="AS1094" s="68"/>
      <c r="AT1094" s="68"/>
      <c r="AU1094" s="68"/>
      <c r="AV1094" s="3"/>
      <c r="AW1094" s="18"/>
      <c r="AX1094" s="18"/>
      <c r="AY1094" s="18"/>
      <c r="AZ1094" s="18"/>
      <c r="BA1094" s="18"/>
      <c r="BB1094" s="18"/>
      <c r="BC1094" s="3"/>
    </row>
    <row r="1095" spans="1:55" ht="12.75">
      <c r="A1095" s="68"/>
      <c r="B1095" s="78"/>
      <c r="C1095" s="70"/>
      <c r="D1095" s="68"/>
      <c r="E1095" s="68"/>
      <c r="F1095" s="68"/>
      <c r="G1095" s="68"/>
      <c r="H1095" s="68"/>
      <c r="I1095" s="68"/>
      <c r="J1095" s="68"/>
      <c r="K1095" s="68"/>
      <c r="L1095" s="68"/>
      <c r="M1095" s="68"/>
      <c r="N1095" s="68"/>
      <c r="O1095" s="68"/>
      <c r="P1095" s="68"/>
      <c r="Q1095" s="68"/>
      <c r="R1095" s="68"/>
      <c r="S1095" s="68"/>
      <c r="T1095" s="68"/>
      <c r="U1095" s="68"/>
      <c r="V1095" s="68"/>
      <c r="W1095" s="68"/>
      <c r="X1095" s="68"/>
      <c r="Y1095" s="68"/>
      <c r="Z1095" s="68"/>
      <c r="AA1095" s="68"/>
      <c r="AB1095" s="68"/>
      <c r="AC1095" s="68"/>
      <c r="AD1095" s="68"/>
      <c r="AE1095" s="68"/>
      <c r="AF1095" s="68"/>
      <c r="AG1095" s="68"/>
      <c r="AH1095" s="68"/>
      <c r="AI1095" s="68"/>
      <c r="AJ1095" s="68"/>
      <c r="AK1095" s="68"/>
      <c r="AL1095" s="68"/>
      <c r="AM1095" s="68"/>
      <c r="AN1095" s="68"/>
      <c r="AO1095" s="68"/>
      <c r="AP1095" s="68"/>
      <c r="AQ1095" s="68"/>
      <c r="AR1095" s="68"/>
      <c r="AS1095" s="68"/>
      <c r="AT1095" s="68"/>
      <c r="AU1095" s="68"/>
      <c r="AV1095" s="3"/>
      <c r="AW1095" s="18"/>
      <c r="AX1095" s="18"/>
      <c r="AY1095" s="18"/>
      <c r="AZ1095" s="18"/>
      <c r="BA1095" s="18"/>
      <c r="BB1095" s="18"/>
      <c r="BC1095" s="3"/>
    </row>
    <row r="1096" spans="1:55" ht="12.75">
      <c r="A1096" s="68"/>
      <c r="B1096" s="78"/>
      <c r="C1096" s="70"/>
      <c r="D1096" s="68"/>
      <c r="E1096" s="68"/>
      <c r="F1096" s="68"/>
      <c r="G1096" s="68"/>
      <c r="H1096" s="68"/>
      <c r="I1096" s="68"/>
      <c r="J1096" s="68"/>
      <c r="K1096" s="68"/>
      <c r="L1096" s="68"/>
      <c r="M1096" s="68"/>
      <c r="N1096" s="68"/>
      <c r="O1096" s="68"/>
      <c r="P1096" s="68"/>
      <c r="Q1096" s="68"/>
      <c r="R1096" s="68"/>
      <c r="S1096" s="68"/>
      <c r="T1096" s="68"/>
      <c r="U1096" s="68"/>
      <c r="V1096" s="68"/>
      <c r="W1096" s="68"/>
      <c r="X1096" s="68"/>
      <c r="Y1096" s="68"/>
      <c r="Z1096" s="68"/>
      <c r="AA1096" s="68"/>
      <c r="AB1096" s="68"/>
      <c r="AC1096" s="68"/>
      <c r="AD1096" s="68"/>
      <c r="AE1096" s="68"/>
      <c r="AF1096" s="68"/>
      <c r="AG1096" s="68"/>
      <c r="AH1096" s="68"/>
      <c r="AI1096" s="68"/>
      <c r="AJ1096" s="68"/>
      <c r="AK1096" s="68"/>
      <c r="AL1096" s="68"/>
      <c r="AM1096" s="68"/>
      <c r="AN1096" s="68"/>
      <c r="AO1096" s="68"/>
      <c r="AP1096" s="68"/>
      <c r="AQ1096" s="68"/>
      <c r="AR1096" s="68"/>
      <c r="AS1096" s="68"/>
      <c r="AT1096" s="68"/>
      <c r="AU1096" s="68"/>
      <c r="AV1096" s="3"/>
      <c r="AW1096" s="18"/>
      <c r="AX1096" s="18"/>
      <c r="AY1096" s="18"/>
      <c r="AZ1096" s="18"/>
      <c r="BA1096" s="18"/>
      <c r="BB1096" s="18"/>
      <c r="BC1096" s="3"/>
    </row>
    <row r="1097" spans="1:55" ht="12.75">
      <c r="A1097" s="68"/>
      <c r="B1097" s="78"/>
      <c r="C1097" s="70"/>
      <c r="D1097" s="68"/>
      <c r="E1097" s="68"/>
      <c r="F1097" s="68"/>
      <c r="G1097" s="68"/>
      <c r="H1097" s="68"/>
      <c r="I1097" s="68"/>
      <c r="J1097" s="68"/>
      <c r="K1097" s="68"/>
      <c r="L1097" s="68"/>
      <c r="M1097" s="68"/>
      <c r="N1097" s="68"/>
      <c r="O1097" s="68"/>
      <c r="P1097" s="68"/>
      <c r="Q1097" s="68"/>
      <c r="R1097" s="68"/>
      <c r="S1097" s="68"/>
      <c r="T1097" s="68"/>
      <c r="U1097" s="68"/>
      <c r="V1097" s="68"/>
      <c r="W1097" s="68"/>
      <c r="X1097" s="68"/>
      <c r="Y1097" s="68"/>
      <c r="Z1097" s="68"/>
      <c r="AA1097" s="68"/>
      <c r="AB1097" s="68"/>
      <c r="AC1097" s="68"/>
      <c r="AD1097" s="68"/>
      <c r="AE1097" s="68"/>
      <c r="AF1097" s="68"/>
      <c r="AG1097" s="68"/>
      <c r="AH1097" s="68"/>
      <c r="AI1097" s="68"/>
      <c r="AJ1097" s="68"/>
      <c r="AK1097" s="68"/>
      <c r="AL1097" s="68"/>
      <c r="AM1097" s="68"/>
      <c r="AN1097" s="68"/>
      <c r="AO1097" s="68"/>
      <c r="AP1097" s="68"/>
      <c r="AQ1097" s="68"/>
      <c r="AR1097" s="68"/>
      <c r="AS1097" s="68"/>
      <c r="AT1097" s="68"/>
      <c r="AU1097" s="68"/>
      <c r="AV1097" s="3"/>
      <c r="AW1097" s="18"/>
      <c r="AX1097" s="18"/>
      <c r="AY1097" s="18"/>
      <c r="AZ1097" s="18"/>
      <c r="BA1097" s="18"/>
      <c r="BB1097" s="18"/>
      <c r="BC1097" s="3"/>
    </row>
    <row r="1098" spans="1:55" ht="12.75">
      <c r="A1098" s="68"/>
      <c r="B1098" s="78"/>
      <c r="C1098" s="70"/>
      <c r="D1098" s="68"/>
      <c r="E1098" s="68"/>
      <c r="F1098" s="68"/>
      <c r="G1098" s="68"/>
      <c r="H1098" s="68"/>
      <c r="I1098" s="68"/>
      <c r="J1098" s="68"/>
      <c r="K1098" s="68"/>
      <c r="L1098" s="68"/>
      <c r="M1098" s="68"/>
      <c r="N1098" s="68"/>
      <c r="O1098" s="68"/>
      <c r="P1098" s="68"/>
      <c r="Q1098" s="68"/>
      <c r="R1098" s="68"/>
      <c r="S1098" s="68"/>
      <c r="T1098" s="68"/>
      <c r="U1098" s="68"/>
      <c r="V1098" s="68"/>
      <c r="W1098" s="68"/>
      <c r="X1098" s="68"/>
      <c r="Y1098" s="68"/>
      <c r="Z1098" s="68"/>
      <c r="AA1098" s="68"/>
      <c r="AB1098" s="68"/>
      <c r="AC1098" s="68"/>
      <c r="AD1098" s="68"/>
      <c r="AE1098" s="68"/>
      <c r="AF1098" s="68"/>
      <c r="AG1098" s="68"/>
      <c r="AH1098" s="68"/>
      <c r="AI1098" s="68"/>
      <c r="AJ1098" s="68"/>
      <c r="AK1098" s="68"/>
      <c r="AL1098" s="68"/>
      <c r="AM1098" s="68"/>
      <c r="AN1098" s="68"/>
      <c r="AO1098" s="68"/>
      <c r="AP1098" s="68"/>
      <c r="AQ1098" s="68"/>
      <c r="AR1098" s="68"/>
      <c r="AS1098" s="68"/>
      <c r="AT1098" s="68"/>
      <c r="AU1098" s="68"/>
      <c r="AV1098" s="3"/>
      <c r="AW1098" s="18"/>
      <c r="AX1098" s="18"/>
      <c r="AY1098" s="18"/>
      <c r="AZ1098" s="18"/>
      <c r="BA1098" s="18"/>
      <c r="BB1098" s="18"/>
      <c r="BC1098" s="3"/>
    </row>
    <row r="1099" spans="1:55" ht="12.75">
      <c r="A1099" s="68"/>
      <c r="B1099" s="78"/>
      <c r="C1099" s="70"/>
      <c r="D1099" s="68"/>
      <c r="E1099" s="68"/>
      <c r="F1099" s="68"/>
      <c r="G1099" s="68"/>
      <c r="H1099" s="68"/>
      <c r="I1099" s="68"/>
      <c r="J1099" s="68"/>
      <c r="K1099" s="68"/>
      <c r="L1099" s="68"/>
      <c r="M1099" s="68"/>
      <c r="N1099" s="68"/>
      <c r="O1099" s="68"/>
      <c r="P1099" s="68"/>
      <c r="Q1099" s="68"/>
      <c r="R1099" s="68"/>
      <c r="S1099" s="68"/>
      <c r="T1099" s="68"/>
      <c r="U1099" s="68"/>
      <c r="V1099" s="68"/>
      <c r="W1099" s="68"/>
      <c r="X1099" s="68"/>
      <c r="Y1099" s="68"/>
      <c r="Z1099" s="68"/>
      <c r="AA1099" s="68"/>
      <c r="AB1099" s="68"/>
      <c r="AC1099" s="68"/>
      <c r="AD1099" s="68"/>
      <c r="AE1099" s="68"/>
      <c r="AF1099" s="68"/>
      <c r="AG1099" s="68"/>
      <c r="AH1099" s="68"/>
      <c r="AI1099" s="68"/>
      <c r="AJ1099" s="68"/>
      <c r="AK1099" s="68"/>
      <c r="AL1099" s="68"/>
      <c r="AM1099" s="68"/>
      <c r="AN1099" s="68"/>
      <c r="AO1099" s="68"/>
      <c r="AP1099" s="68"/>
      <c r="AQ1099" s="68"/>
      <c r="AR1099" s="68"/>
      <c r="AS1099" s="68"/>
      <c r="AT1099" s="68"/>
      <c r="AU1099" s="68"/>
      <c r="AV1099" s="3"/>
      <c r="AW1099" s="18"/>
      <c r="AX1099" s="18"/>
      <c r="AY1099" s="18"/>
      <c r="AZ1099" s="18"/>
      <c r="BA1099" s="18"/>
      <c r="BB1099" s="18"/>
      <c r="BC1099" s="3"/>
    </row>
    <row r="1100" spans="1:55" ht="12.75">
      <c r="A1100" s="68"/>
      <c r="B1100" s="78"/>
      <c r="C1100" s="70"/>
      <c r="D1100" s="68"/>
      <c r="E1100" s="68"/>
      <c r="F1100" s="68"/>
      <c r="G1100" s="68"/>
      <c r="H1100" s="68"/>
      <c r="I1100" s="68"/>
      <c r="J1100" s="68"/>
      <c r="K1100" s="68"/>
      <c r="L1100" s="68"/>
      <c r="M1100" s="68"/>
      <c r="N1100" s="68"/>
      <c r="O1100" s="68"/>
      <c r="P1100" s="68"/>
      <c r="Q1100" s="68"/>
      <c r="R1100" s="68"/>
      <c r="S1100" s="68"/>
      <c r="T1100" s="68"/>
      <c r="U1100" s="68"/>
      <c r="V1100" s="68"/>
      <c r="W1100" s="68"/>
      <c r="X1100" s="68"/>
      <c r="Y1100" s="68"/>
      <c r="Z1100" s="68"/>
      <c r="AA1100" s="68"/>
      <c r="AB1100" s="68"/>
      <c r="AC1100" s="68"/>
      <c r="AD1100" s="68"/>
      <c r="AE1100" s="68"/>
      <c r="AF1100" s="68"/>
      <c r="AG1100" s="68"/>
      <c r="AH1100" s="68"/>
      <c r="AI1100" s="68"/>
      <c r="AJ1100" s="68"/>
      <c r="AK1100" s="68"/>
      <c r="AL1100" s="68"/>
      <c r="AM1100" s="68"/>
      <c r="AN1100" s="68"/>
      <c r="AO1100" s="68"/>
      <c r="AP1100" s="68"/>
      <c r="AQ1100" s="68"/>
      <c r="AR1100" s="68"/>
      <c r="AS1100" s="68"/>
      <c r="AT1100" s="68"/>
      <c r="AU1100" s="68"/>
      <c r="AV1100" s="3"/>
      <c r="AW1100" s="18"/>
      <c r="AX1100" s="18"/>
      <c r="AY1100" s="18"/>
      <c r="AZ1100" s="18"/>
      <c r="BA1100" s="18"/>
      <c r="BB1100" s="18"/>
      <c r="BC1100" s="3"/>
    </row>
    <row r="1101" spans="1:55" ht="12.75">
      <c r="A1101" s="68"/>
      <c r="B1101" s="78"/>
      <c r="C1101" s="70"/>
      <c r="D1101" s="68"/>
      <c r="E1101" s="68"/>
      <c r="F1101" s="68"/>
      <c r="G1101" s="68"/>
      <c r="H1101" s="68"/>
      <c r="I1101" s="68"/>
      <c r="J1101" s="68"/>
      <c r="K1101" s="68"/>
      <c r="L1101" s="68"/>
      <c r="M1101" s="68"/>
      <c r="N1101" s="68"/>
      <c r="O1101" s="68"/>
      <c r="P1101" s="68"/>
      <c r="Q1101" s="68"/>
      <c r="R1101" s="68"/>
      <c r="S1101" s="68"/>
      <c r="T1101" s="68"/>
      <c r="U1101" s="68"/>
      <c r="V1101" s="68"/>
      <c r="W1101" s="68"/>
      <c r="X1101" s="68"/>
      <c r="Y1101" s="68"/>
      <c r="Z1101" s="68"/>
      <c r="AA1101" s="68"/>
      <c r="AB1101" s="68"/>
      <c r="AC1101" s="68"/>
      <c r="AD1101" s="68"/>
      <c r="AE1101" s="68"/>
      <c r="AF1101" s="68"/>
      <c r="AG1101" s="68"/>
      <c r="AH1101" s="68"/>
      <c r="AI1101" s="68"/>
      <c r="AJ1101" s="68"/>
      <c r="AK1101" s="68"/>
      <c r="AL1101" s="68"/>
      <c r="AM1101" s="68"/>
      <c r="AN1101" s="68"/>
      <c r="AO1101" s="68"/>
      <c r="AP1101" s="68"/>
      <c r="AQ1101" s="68"/>
      <c r="AR1101" s="68"/>
      <c r="AS1101" s="68"/>
      <c r="AT1101" s="68"/>
      <c r="AU1101" s="68"/>
      <c r="AV1101" s="3"/>
      <c r="AW1101" s="18"/>
      <c r="AX1101" s="18"/>
      <c r="AY1101" s="18"/>
      <c r="AZ1101" s="18"/>
      <c r="BA1101" s="18"/>
      <c r="BB1101" s="18"/>
      <c r="BC1101" s="3"/>
    </row>
    <row r="1102" spans="1:55" ht="12.75">
      <c r="A1102" s="68"/>
      <c r="B1102" s="78"/>
      <c r="C1102" s="70"/>
      <c r="D1102" s="68"/>
      <c r="E1102" s="68"/>
      <c r="F1102" s="68"/>
      <c r="G1102" s="68"/>
      <c r="H1102" s="68"/>
      <c r="I1102" s="68"/>
      <c r="J1102" s="68"/>
      <c r="K1102" s="68"/>
      <c r="L1102" s="68"/>
      <c r="M1102" s="68"/>
      <c r="N1102" s="68"/>
      <c r="O1102" s="68"/>
      <c r="P1102" s="68"/>
      <c r="Q1102" s="68"/>
      <c r="R1102" s="68"/>
      <c r="S1102" s="68"/>
      <c r="T1102" s="68"/>
      <c r="U1102" s="68"/>
      <c r="V1102" s="68"/>
      <c r="W1102" s="68"/>
      <c r="X1102" s="68"/>
      <c r="Y1102" s="68"/>
      <c r="Z1102" s="68"/>
      <c r="AA1102" s="68"/>
      <c r="AB1102" s="68"/>
      <c r="AC1102" s="68"/>
      <c r="AD1102" s="68"/>
      <c r="AE1102" s="68"/>
      <c r="AF1102" s="68"/>
      <c r="AG1102" s="68"/>
      <c r="AH1102" s="68"/>
      <c r="AI1102" s="68"/>
      <c r="AJ1102" s="68"/>
      <c r="AK1102" s="68"/>
      <c r="AL1102" s="68"/>
      <c r="AM1102" s="68"/>
      <c r="AN1102" s="68"/>
      <c r="AO1102" s="68"/>
      <c r="AP1102" s="68"/>
      <c r="AQ1102" s="68"/>
      <c r="AR1102" s="68"/>
      <c r="AS1102" s="68"/>
      <c r="AT1102" s="68"/>
      <c r="AU1102" s="68"/>
      <c r="AV1102" s="3"/>
      <c r="AW1102" s="18"/>
      <c r="AX1102" s="18"/>
      <c r="AY1102" s="18"/>
      <c r="AZ1102" s="18"/>
      <c r="BA1102" s="18"/>
      <c r="BB1102" s="18"/>
      <c r="BC1102" s="3"/>
    </row>
    <row r="1103" spans="1:55" ht="12.75">
      <c r="A1103" s="68"/>
      <c r="B1103" s="78"/>
      <c r="C1103" s="70"/>
      <c r="D1103" s="68"/>
      <c r="E1103" s="68"/>
      <c r="F1103" s="68"/>
      <c r="G1103" s="68"/>
      <c r="H1103" s="68"/>
      <c r="I1103" s="68"/>
      <c r="J1103" s="68"/>
      <c r="K1103" s="68"/>
      <c r="L1103" s="68"/>
      <c r="M1103" s="68"/>
      <c r="N1103" s="68"/>
      <c r="O1103" s="68"/>
      <c r="P1103" s="68"/>
      <c r="Q1103" s="68"/>
      <c r="R1103" s="68"/>
      <c r="S1103" s="68"/>
      <c r="T1103" s="68"/>
      <c r="U1103" s="68"/>
      <c r="V1103" s="68"/>
      <c r="W1103" s="68"/>
      <c r="X1103" s="68"/>
      <c r="Y1103" s="68"/>
      <c r="Z1103" s="68"/>
      <c r="AA1103" s="68"/>
      <c r="AB1103" s="68"/>
      <c r="AC1103" s="68"/>
      <c r="AD1103" s="68"/>
      <c r="AE1103" s="68"/>
      <c r="AF1103" s="68"/>
      <c r="AG1103" s="68"/>
      <c r="AH1103" s="68"/>
      <c r="AI1103" s="68"/>
      <c r="AJ1103" s="68"/>
      <c r="AK1103" s="68"/>
      <c r="AL1103" s="68"/>
      <c r="AM1103" s="68"/>
      <c r="AN1103" s="68"/>
      <c r="AO1103" s="68"/>
      <c r="AP1103" s="68"/>
      <c r="AQ1103" s="68"/>
      <c r="AR1103" s="68"/>
      <c r="AS1103" s="68"/>
      <c r="AT1103" s="68"/>
      <c r="AU1103" s="68"/>
      <c r="AV1103" s="3"/>
      <c r="AW1103" s="18"/>
      <c r="AX1103" s="18"/>
      <c r="AY1103" s="18"/>
      <c r="AZ1103" s="18"/>
      <c r="BA1103" s="18"/>
      <c r="BB1103" s="18"/>
      <c r="BC1103" s="3"/>
    </row>
    <row r="1104" spans="1:55" ht="12.75">
      <c r="A1104" s="68"/>
      <c r="B1104" s="78"/>
      <c r="C1104" s="70"/>
      <c r="D1104" s="68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  <c r="T1104" s="68"/>
      <c r="U1104" s="68"/>
      <c r="V1104" s="68"/>
      <c r="W1104" s="68"/>
      <c r="X1104" s="68"/>
      <c r="Y1104" s="68"/>
      <c r="Z1104" s="68"/>
      <c r="AA1104" s="68"/>
      <c r="AB1104" s="68"/>
      <c r="AC1104" s="68"/>
      <c r="AD1104" s="68"/>
      <c r="AE1104" s="68"/>
      <c r="AF1104" s="68"/>
      <c r="AG1104" s="68"/>
      <c r="AH1104" s="68"/>
      <c r="AI1104" s="68"/>
      <c r="AJ1104" s="68"/>
      <c r="AK1104" s="68"/>
      <c r="AL1104" s="68"/>
      <c r="AM1104" s="68"/>
      <c r="AN1104" s="68"/>
      <c r="AO1104" s="68"/>
      <c r="AP1104" s="68"/>
      <c r="AQ1104" s="68"/>
      <c r="AR1104" s="68"/>
      <c r="AS1104" s="68"/>
      <c r="AT1104" s="68"/>
      <c r="AU1104" s="68"/>
      <c r="AV1104" s="3"/>
      <c r="AW1104" s="18"/>
      <c r="AX1104" s="18"/>
      <c r="AY1104" s="18"/>
      <c r="AZ1104" s="18"/>
      <c r="BA1104" s="18"/>
      <c r="BB1104" s="18"/>
      <c r="BC1104" s="3"/>
    </row>
    <row r="1105" spans="1:55" ht="12.75">
      <c r="A1105" s="68"/>
      <c r="B1105" s="78"/>
      <c r="C1105" s="70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  <c r="T1105" s="68"/>
      <c r="U1105" s="68"/>
      <c r="V1105" s="68"/>
      <c r="W1105" s="68"/>
      <c r="X1105" s="68"/>
      <c r="Y1105" s="68"/>
      <c r="Z1105" s="68"/>
      <c r="AA1105" s="68"/>
      <c r="AB1105" s="68"/>
      <c r="AC1105" s="68"/>
      <c r="AD1105" s="68"/>
      <c r="AE1105" s="68"/>
      <c r="AF1105" s="68"/>
      <c r="AG1105" s="68"/>
      <c r="AH1105" s="68"/>
      <c r="AI1105" s="68"/>
      <c r="AJ1105" s="68"/>
      <c r="AK1105" s="68"/>
      <c r="AL1105" s="68"/>
      <c r="AM1105" s="68"/>
      <c r="AN1105" s="68"/>
      <c r="AO1105" s="68"/>
      <c r="AP1105" s="68"/>
      <c r="AQ1105" s="68"/>
      <c r="AR1105" s="68"/>
      <c r="AS1105" s="68"/>
      <c r="AT1105" s="68"/>
      <c r="AU1105" s="68"/>
      <c r="AV1105" s="3"/>
      <c r="AW1105" s="18"/>
      <c r="AX1105" s="18"/>
      <c r="AY1105" s="18"/>
      <c r="AZ1105" s="18"/>
      <c r="BA1105" s="18"/>
      <c r="BB1105" s="18"/>
      <c r="BC1105" s="3"/>
    </row>
    <row r="1106" spans="1:55" ht="12.75">
      <c r="A1106" s="68"/>
      <c r="B1106" s="78"/>
      <c r="C1106" s="70"/>
      <c r="D1106" s="68"/>
      <c r="E1106" s="68"/>
      <c r="F1106" s="68"/>
      <c r="G1106" s="68"/>
      <c r="H1106" s="68"/>
      <c r="I1106" s="68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  <c r="T1106" s="68"/>
      <c r="U1106" s="68"/>
      <c r="V1106" s="68"/>
      <c r="W1106" s="68"/>
      <c r="X1106" s="68"/>
      <c r="Y1106" s="68"/>
      <c r="Z1106" s="68"/>
      <c r="AA1106" s="68"/>
      <c r="AB1106" s="68"/>
      <c r="AC1106" s="68"/>
      <c r="AD1106" s="68"/>
      <c r="AE1106" s="68"/>
      <c r="AF1106" s="68"/>
      <c r="AG1106" s="68"/>
      <c r="AH1106" s="68"/>
      <c r="AI1106" s="68"/>
      <c r="AJ1106" s="68"/>
      <c r="AK1106" s="68"/>
      <c r="AL1106" s="68"/>
      <c r="AM1106" s="68"/>
      <c r="AN1106" s="68"/>
      <c r="AO1106" s="68"/>
      <c r="AP1106" s="68"/>
      <c r="AQ1106" s="68"/>
      <c r="AR1106" s="68"/>
      <c r="AS1106" s="68"/>
      <c r="AT1106" s="68"/>
      <c r="AU1106" s="68"/>
      <c r="AV1106" s="3"/>
      <c r="AW1106" s="18"/>
      <c r="AX1106" s="18"/>
      <c r="AY1106" s="18"/>
      <c r="AZ1106" s="18"/>
      <c r="BA1106" s="18"/>
      <c r="BB1106" s="18"/>
      <c r="BC1106" s="3"/>
    </row>
    <row r="1107" spans="1:55" ht="12.75">
      <c r="A1107" s="68"/>
      <c r="B1107" s="78"/>
      <c r="C1107" s="70"/>
      <c r="D1107" s="68"/>
      <c r="E1107" s="68"/>
      <c r="F1107" s="68"/>
      <c r="G1107" s="68"/>
      <c r="H1107" s="68"/>
      <c r="I1107" s="68"/>
      <c r="J1107" s="68"/>
      <c r="K1107" s="68"/>
      <c r="L1107" s="68"/>
      <c r="M1107" s="68"/>
      <c r="N1107" s="68"/>
      <c r="O1107" s="68"/>
      <c r="P1107" s="68"/>
      <c r="Q1107" s="68"/>
      <c r="R1107" s="68"/>
      <c r="S1107" s="68"/>
      <c r="T1107" s="68"/>
      <c r="U1107" s="68"/>
      <c r="V1107" s="68"/>
      <c r="W1107" s="68"/>
      <c r="X1107" s="68"/>
      <c r="Y1107" s="68"/>
      <c r="Z1107" s="68"/>
      <c r="AA1107" s="68"/>
      <c r="AB1107" s="68"/>
      <c r="AC1107" s="68"/>
      <c r="AD1107" s="68"/>
      <c r="AE1107" s="68"/>
      <c r="AF1107" s="68"/>
      <c r="AG1107" s="68"/>
      <c r="AH1107" s="68"/>
      <c r="AI1107" s="68"/>
      <c r="AJ1107" s="68"/>
      <c r="AK1107" s="68"/>
      <c r="AL1107" s="68"/>
      <c r="AM1107" s="68"/>
      <c r="AN1107" s="68"/>
      <c r="AO1107" s="68"/>
      <c r="AP1107" s="68"/>
      <c r="AQ1107" s="68"/>
      <c r="AR1107" s="68"/>
      <c r="AS1107" s="68"/>
      <c r="AT1107" s="68"/>
      <c r="AU1107" s="68"/>
      <c r="AV1107" s="3"/>
      <c r="AW1107" s="18"/>
      <c r="AX1107" s="18"/>
      <c r="AY1107" s="18"/>
      <c r="AZ1107" s="18"/>
      <c r="BA1107" s="18"/>
      <c r="BB1107" s="18"/>
      <c r="BC1107" s="3"/>
    </row>
    <row r="1108" spans="1:55" ht="12.75">
      <c r="A1108" s="68"/>
      <c r="B1108" s="78"/>
      <c r="C1108" s="70"/>
      <c r="D1108" s="68"/>
      <c r="E1108" s="68"/>
      <c r="F1108" s="68"/>
      <c r="G1108" s="68"/>
      <c r="H1108" s="68"/>
      <c r="I1108" s="68"/>
      <c r="J1108" s="68"/>
      <c r="K1108" s="68"/>
      <c r="L1108" s="68"/>
      <c r="M1108" s="68"/>
      <c r="N1108" s="68"/>
      <c r="O1108" s="68"/>
      <c r="P1108" s="68"/>
      <c r="Q1108" s="68"/>
      <c r="R1108" s="68"/>
      <c r="S1108" s="68"/>
      <c r="T1108" s="68"/>
      <c r="U1108" s="68"/>
      <c r="V1108" s="68"/>
      <c r="W1108" s="68"/>
      <c r="X1108" s="68"/>
      <c r="Y1108" s="68"/>
      <c r="Z1108" s="68"/>
      <c r="AA1108" s="68"/>
      <c r="AB1108" s="68"/>
      <c r="AC1108" s="68"/>
      <c r="AD1108" s="68"/>
      <c r="AE1108" s="68"/>
      <c r="AF1108" s="68"/>
      <c r="AG1108" s="68"/>
      <c r="AH1108" s="68"/>
      <c r="AI1108" s="68"/>
      <c r="AJ1108" s="68"/>
      <c r="AK1108" s="68"/>
      <c r="AL1108" s="68"/>
      <c r="AM1108" s="68"/>
      <c r="AN1108" s="68"/>
      <c r="AO1108" s="68"/>
      <c r="AP1108" s="68"/>
      <c r="AQ1108" s="68"/>
      <c r="AR1108" s="68"/>
      <c r="AS1108" s="68"/>
      <c r="AT1108" s="68"/>
      <c r="AU1108" s="68"/>
      <c r="AV1108" s="3"/>
      <c r="AW1108" s="18"/>
      <c r="AX1108" s="18"/>
      <c r="AY1108" s="18"/>
      <c r="AZ1108" s="18"/>
      <c r="BA1108" s="18"/>
      <c r="BB1108" s="18"/>
      <c r="BC1108" s="3"/>
    </row>
    <row r="1109" spans="1:55" ht="12.75">
      <c r="A1109" s="68"/>
      <c r="B1109" s="78"/>
      <c r="C1109" s="70"/>
      <c r="D1109" s="68"/>
      <c r="E1109" s="68"/>
      <c r="F1109" s="68"/>
      <c r="G1109" s="68"/>
      <c r="H1109" s="68"/>
      <c r="I1109" s="68"/>
      <c r="J1109" s="68"/>
      <c r="K1109" s="68"/>
      <c r="L1109" s="68"/>
      <c r="M1109" s="68"/>
      <c r="N1109" s="68"/>
      <c r="O1109" s="68"/>
      <c r="P1109" s="68"/>
      <c r="Q1109" s="68"/>
      <c r="R1109" s="68"/>
      <c r="S1109" s="68"/>
      <c r="T1109" s="68"/>
      <c r="U1109" s="68"/>
      <c r="V1109" s="68"/>
      <c r="W1109" s="68"/>
      <c r="X1109" s="68"/>
      <c r="Y1109" s="68"/>
      <c r="Z1109" s="68"/>
      <c r="AA1109" s="68"/>
      <c r="AB1109" s="68"/>
      <c r="AC1109" s="68"/>
      <c r="AD1109" s="68"/>
      <c r="AE1109" s="68"/>
      <c r="AF1109" s="68"/>
      <c r="AG1109" s="68"/>
      <c r="AH1109" s="68"/>
      <c r="AI1109" s="68"/>
      <c r="AJ1109" s="68"/>
      <c r="AK1109" s="68"/>
      <c r="AL1109" s="68"/>
      <c r="AM1109" s="68"/>
      <c r="AN1109" s="68"/>
      <c r="AO1109" s="68"/>
      <c r="AP1109" s="68"/>
      <c r="AQ1109" s="68"/>
      <c r="AR1109" s="68"/>
      <c r="AS1109" s="68"/>
      <c r="AT1109" s="68"/>
      <c r="AU1109" s="68"/>
      <c r="AV1109" s="3"/>
      <c r="AW1109" s="18"/>
      <c r="AX1109" s="18"/>
      <c r="AY1109" s="18"/>
      <c r="AZ1109" s="18"/>
      <c r="BA1109" s="18"/>
      <c r="BB1109" s="18"/>
      <c r="BC1109" s="3"/>
    </row>
    <row r="1110" spans="1:55" ht="12.75">
      <c r="A1110" s="68"/>
      <c r="B1110" s="78"/>
      <c r="C1110" s="70"/>
      <c r="D1110" s="68"/>
      <c r="E1110" s="68"/>
      <c r="F1110" s="68"/>
      <c r="G1110" s="68"/>
      <c r="H1110" s="68"/>
      <c r="I1110" s="68"/>
      <c r="J1110" s="68"/>
      <c r="K1110" s="68"/>
      <c r="L1110" s="68"/>
      <c r="M1110" s="68"/>
      <c r="N1110" s="68"/>
      <c r="O1110" s="68"/>
      <c r="P1110" s="68"/>
      <c r="Q1110" s="68"/>
      <c r="R1110" s="68"/>
      <c r="S1110" s="68"/>
      <c r="T1110" s="68"/>
      <c r="U1110" s="68"/>
      <c r="V1110" s="68"/>
      <c r="W1110" s="68"/>
      <c r="X1110" s="68"/>
      <c r="Y1110" s="68"/>
      <c r="Z1110" s="68"/>
      <c r="AA1110" s="68"/>
      <c r="AB1110" s="68"/>
      <c r="AC1110" s="68"/>
      <c r="AD1110" s="68"/>
      <c r="AE1110" s="68"/>
      <c r="AF1110" s="68"/>
      <c r="AG1110" s="68"/>
      <c r="AH1110" s="68"/>
      <c r="AI1110" s="68"/>
      <c r="AJ1110" s="68"/>
      <c r="AK1110" s="68"/>
      <c r="AL1110" s="68"/>
      <c r="AM1110" s="68"/>
      <c r="AN1110" s="68"/>
      <c r="AO1110" s="68"/>
      <c r="AP1110" s="68"/>
      <c r="AQ1110" s="68"/>
      <c r="AR1110" s="68"/>
      <c r="AS1110" s="68"/>
      <c r="AT1110" s="68"/>
      <c r="AU1110" s="68"/>
      <c r="AV1110" s="3"/>
      <c r="AW1110" s="18"/>
      <c r="AX1110" s="18"/>
      <c r="AY1110" s="18"/>
      <c r="AZ1110" s="18"/>
      <c r="BA1110" s="18"/>
      <c r="BB1110" s="18"/>
      <c r="BC1110" s="3"/>
    </row>
    <row r="1111" spans="1:55" ht="12.75">
      <c r="A1111" s="68"/>
      <c r="B1111" s="78"/>
      <c r="C1111" s="70"/>
      <c r="D1111" s="68"/>
      <c r="E1111" s="68"/>
      <c r="F1111" s="68"/>
      <c r="G1111" s="68"/>
      <c r="H1111" s="68"/>
      <c r="I1111" s="68"/>
      <c r="J1111" s="68"/>
      <c r="K1111" s="68"/>
      <c r="L1111" s="68"/>
      <c r="M1111" s="68"/>
      <c r="N1111" s="68"/>
      <c r="O1111" s="68"/>
      <c r="P1111" s="68"/>
      <c r="Q1111" s="68"/>
      <c r="R1111" s="68"/>
      <c r="S1111" s="68"/>
      <c r="T1111" s="68"/>
      <c r="U1111" s="68"/>
      <c r="V1111" s="68"/>
      <c r="W1111" s="68"/>
      <c r="X1111" s="68"/>
      <c r="Y1111" s="68"/>
      <c r="Z1111" s="68"/>
      <c r="AA1111" s="68"/>
      <c r="AB1111" s="68"/>
      <c r="AC1111" s="68"/>
      <c r="AD1111" s="68"/>
      <c r="AE1111" s="68"/>
      <c r="AF1111" s="68"/>
      <c r="AG1111" s="68"/>
      <c r="AH1111" s="68"/>
      <c r="AI1111" s="68"/>
      <c r="AJ1111" s="68"/>
      <c r="AK1111" s="68"/>
      <c r="AL1111" s="68"/>
      <c r="AM1111" s="68"/>
      <c r="AN1111" s="68"/>
      <c r="AO1111" s="68"/>
      <c r="AP1111" s="68"/>
      <c r="AQ1111" s="68"/>
      <c r="AR1111" s="68"/>
      <c r="AS1111" s="68"/>
      <c r="AT1111" s="68"/>
      <c r="AU1111" s="68"/>
      <c r="AV1111" s="3"/>
      <c r="AW1111" s="18"/>
      <c r="AX1111" s="18"/>
      <c r="AY1111" s="18"/>
      <c r="AZ1111" s="18"/>
      <c r="BA1111" s="18"/>
      <c r="BB1111" s="18"/>
      <c r="BC1111" s="3"/>
    </row>
    <row r="1112" spans="1:55" ht="12.75">
      <c r="A1112" s="68"/>
      <c r="B1112" s="78"/>
      <c r="C1112" s="70"/>
      <c r="D1112" s="68"/>
      <c r="E1112" s="68"/>
      <c r="F1112" s="68"/>
      <c r="G1112" s="68"/>
      <c r="H1112" s="68"/>
      <c r="I1112" s="68"/>
      <c r="J1112" s="68"/>
      <c r="K1112" s="68"/>
      <c r="L1112" s="68"/>
      <c r="M1112" s="68"/>
      <c r="N1112" s="68"/>
      <c r="O1112" s="68"/>
      <c r="P1112" s="68"/>
      <c r="Q1112" s="68"/>
      <c r="R1112" s="68"/>
      <c r="S1112" s="68"/>
      <c r="T1112" s="68"/>
      <c r="U1112" s="68"/>
      <c r="V1112" s="68"/>
      <c r="W1112" s="68"/>
      <c r="X1112" s="68"/>
      <c r="Y1112" s="68"/>
      <c r="Z1112" s="68"/>
      <c r="AA1112" s="68"/>
      <c r="AB1112" s="68"/>
      <c r="AC1112" s="68"/>
      <c r="AD1112" s="68"/>
      <c r="AE1112" s="68"/>
      <c r="AF1112" s="68"/>
      <c r="AG1112" s="68"/>
      <c r="AH1112" s="68"/>
      <c r="AI1112" s="68"/>
      <c r="AJ1112" s="68"/>
      <c r="AK1112" s="68"/>
      <c r="AL1112" s="68"/>
      <c r="AM1112" s="68"/>
      <c r="AN1112" s="68"/>
      <c r="AO1112" s="68"/>
      <c r="AP1112" s="68"/>
      <c r="AQ1112" s="68"/>
      <c r="AR1112" s="68"/>
      <c r="AS1112" s="68"/>
      <c r="AT1112" s="68"/>
      <c r="AU1112" s="68"/>
      <c r="AV1112" s="3"/>
      <c r="AW1112" s="18"/>
      <c r="AX1112" s="18"/>
      <c r="AY1112" s="18"/>
      <c r="AZ1112" s="18"/>
      <c r="BA1112" s="18"/>
      <c r="BB1112" s="18"/>
      <c r="BC1112" s="3"/>
    </row>
    <row r="1113" spans="1:55" ht="12.75">
      <c r="A1113" s="68"/>
      <c r="B1113" s="78"/>
      <c r="C1113" s="70"/>
      <c r="D1113" s="68"/>
      <c r="E1113" s="68"/>
      <c r="F1113" s="68"/>
      <c r="G1113" s="68"/>
      <c r="H1113" s="68"/>
      <c r="I1113" s="68"/>
      <c r="J1113" s="68"/>
      <c r="K1113" s="68"/>
      <c r="L1113" s="68"/>
      <c r="M1113" s="68"/>
      <c r="N1113" s="68"/>
      <c r="O1113" s="68"/>
      <c r="P1113" s="68"/>
      <c r="Q1113" s="68"/>
      <c r="R1113" s="68"/>
      <c r="S1113" s="68"/>
      <c r="T1113" s="68"/>
      <c r="U1113" s="68"/>
      <c r="V1113" s="68"/>
      <c r="W1113" s="68"/>
      <c r="X1113" s="68"/>
      <c r="Y1113" s="68"/>
      <c r="Z1113" s="68"/>
      <c r="AA1113" s="68"/>
      <c r="AB1113" s="68"/>
      <c r="AC1113" s="68"/>
      <c r="AD1113" s="68"/>
      <c r="AE1113" s="68"/>
      <c r="AF1113" s="68"/>
      <c r="AG1113" s="68"/>
      <c r="AH1113" s="68"/>
      <c r="AI1113" s="68"/>
      <c r="AJ1113" s="68"/>
      <c r="AK1113" s="68"/>
      <c r="AL1113" s="68"/>
      <c r="AM1113" s="68"/>
      <c r="AN1113" s="68"/>
      <c r="AO1113" s="68"/>
      <c r="AP1113" s="68"/>
      <c r="AQ1113" s="68"/>
      <c r="AR1113" s="68"/>
      <c r="AS1113" s="68"/>
      <c r="AT1113" s="68"/>
      <c r="AU1113" s="68"/>
      <c r="AV1113" s="3"/>
      <c r="AW1113" s="18"/>
      <c r="AX1113" s="18"/>
      <c r="AY1113" s="18"/>
      <c r="AZ1113" s="18"/>
      <c r="BA1113" s="18"/>
      <c r="BB1113" s="18"/>
      <c r="BC1113" s="3"/>
    </row>
    <row r="1114" spans="1:55" ht="12.75">
      <c r="A1114" s="68"/>
      <c r="B1114" s="78"/>
      <c r="C1114" s="70"/>
      <c r="D1114" s="68"/>
      <c r="E1114" s="68"/>
      <c r="F1114" s="68"/>
      <c r="G1114" s="68"/>
      <c r="H1114" s="68"/>
      <c r="I1114" s="68"/>
      <c r="J1114" s="68"/>
      <c r="K1114" s="68"/>
      <c r="L1114" s="68"/>
      <c r="M1114" s="68"/>
      <c r="N1114" s="68"/>
      <c r="O1114" s="68"/>
      <c r="P1114" s="68"/>
      <c r="Q1114" s="68"/>
      <c r="R1114" s="68"/>
      <c r="S1114" s="68"/>
      <c r="T1114" s="68"/>
      <c r="U1114" s="68"/>
      <c r="V1114" s="68"/>
      <c r="W1114" s="68"/>
      <c r="X1114" s="68"/>
      <c r="Y1114" s="68"/>
      <c r="Z1114" s="68"/>
      <c r="AA1114" s="68"/>
      <c r="AB1114" s="68"/>
      <c r="AC1114" s="68"/>
      <c r="AD1114" s="68"/>
      <c r="AE1114" s="68"/>
      <c r="AF1114" s="68"/>
      <c r="AG1114" s="68"/>
      <c r="AH1114" s="68"/>
      <c r="AI1114" s="68"/>
      <c r="AJ1114" s="68"/>
      <c r="AK1114" s="68"/>
      <c r="AL1114" s="68"/>
      <c r="AM1114" s="68"/>
      <c r="AN1114" s="68"/>
      <c r="AO1114" s="68"/>
      <c r="AP1114" s="68"/>
      <c r="AQ1114" s="68"/>
      <c r="AR1114" s="68"/>
      <c r="AS1114" s="68"/>
      <c r="AT1114" s="68"/>
      <c r="AU1114" s="68"/>
      <c r="AV1114" s="3"/>
      <c r="AW1114" s="18"/>
      <c r="AX1114" s="18"/>
      <c r="AY1114" s="18"/>
      <c r="AZ1114" s="18"/>
      <c r="BA1114" s="18"/>
      <c r="BB1114" s="18"/>
      <c r="BC1114" s="3"/>
    </row>
    <row r="1115" spans="1:55" ht="12.75">
      <c r="A1115" s="68"/>
      <c r="B1115" s="78"/>
      <c r="C1115" s="70"/>
      <c r="D1115" s="68"/>
      <c r="E1115" s="68"/>
      <c r="F1115" s="68"/>
      <c r="G1115" s="68"/>
      <c r="H1115" s="68"/>
      <c r="I1115" s="68"/>
      <c r="J1115" s="68"/>
      <c r="K1115" s="68"/>
      <c r="L1115" s="68"/>
      <c r="M1115" s="68"/>
      <c r="N1115" s="68"/>
      <c r="O1115" s="68"/>
      <c r="P1115" s="68"/>
      <c r="Q1115" s="68"/>
      <c r="R1115" s="68"/>
      <c r="S1115" s="68"/>
      <c r="T1115" s="68"/>
      <c r="U1115" s="68"/>
      <c r="V1115" s="68"/>
      <c r="W1115" s="68"/>
      <c r="X1115" s="68"/>
      <c r="Y1115" s="68"/>
      <c r="Z1115" s="68"/>
      <c r="AA1115" s="68"/>
      <c r="AB1115" s="68"/>
      <c r="AC1115" s="68"/>
      <c r="AD1115" s="68"/>
      <c r="AE1115" s="68"/>
      <c r="AF1115" s="68"/>
      <c r="AG1115" s="68"/>
      <c r="AH1115" s="68"/>
      <c r="AI1115" s="68"/>
      <c r="AJ1115" s="68"/>
      <c r="AK1115" s="68"/>
      <c r="AL1115" s="68"/>
      <c r="AM1115" s="68"/>
      <c r="AN1115" s="68"/>
      <c r="AO1115" s="68"/>
      <c r="AP1115" s="68"/>
      <c r="AQ1115" s="68"/>
      <c r="AR1115" s="68"/>
      <c r="AS1115" s="68"/>
      <c r="AT1115" s="68"/>
      <c r="AU1115" s="68"/>
      <c r="AV1115" s="3"/>
      <c r="AW1115" s="18"/>
      <c r="AX1115" s="18"/>
      <c r="AY1115" s="18"/>
      <c r="AZ1115" s="18"/>
      <c r="BA1115" s="18"/>
      <c r="BB1115" s="18"/>
      <c r="BC1115" s="3"/>
    </row>
    <row r="1116" spans="1:55" ht="12.75">
      <c r="A1116" s="68"/>
      <c r="B1116" s="78"/>
      <c r="C1116" s="70"/>
      <c r="D1116" s="68"/>
      <c r="E1116" s="68"/>
      <c r="F1116" s="68"/>
      <c r="G1116" s="68"/>
      <c r="H1116" s="68"/>
      <c r="I1116" s="68"/>
      <c r="J1116" s="68"/>
      <c r="K1116" s="68"/>
      <c r="L1116" s="68"/>
      <c r="M1116" s="68"/>
      <c r="N1116" s="68"/>
      <c r="O1116" s="68"/>
      <c r="P1116" s="68"/>
      <c r="Q1116" s="68"/>
      <c r="R1116" s="68"/>
      <c r="S1116" s="68"/>
      <c r="T1116" s="68"/>
      <c r="U1116" s="68"/>
      <c r="V1116" s="68"/>
      <c r="W1116" s="68"/>
      <c r="X1116" s="68"/>
      <c r="Y1116" s="68"/>
      <c r="Z1116" s="68"/>
      <c r="AA1116" s="68"/>
      <c r="AB1116" s="68"/>
      <c r="AC1116" s="68"/>
      <c r="AD1116" s="68"/>
      <c r="AE1116" s="68"/>
      <c r="AF1116" s="68"/>
      <c r="AG1116" s="68"/>
      <c r="AH1116" s="68"/>
      <c r="AI1116" s="68"/>
      <c r="AJ1116" s="68"/>
      <c r="AK1116" s="68"/>
      <c r="AL1116" s="68"/>
      <c r="AM1116" s="68"/>
      <c r="AN1116" s="68"/>
      <c r="AO1116" s="68"/>
      <c r="AP1116" s="68"/>
      <c r="AQ1116" s="68"/>
      <c r="AR1116" s="68"/>
      <c r="AS1116" s="68"/>
      <c r="AT1116" s="68"/>
      <c r="AU1116" s="68"/>
      <c r="AV1116" s="3"/>
      <c r="AW1116" s="18"/>
      <c r="AX1116" s="18"/>
      <c r="AY1116" s="18"/>
      <c r="AZ1116" s="18"/>
      <c r="BA1116" s="18"/>
      <c r="BB1116" s="18"/>
      <c r="BC1116" s="3"/>
    </row>
    <row r="1117" spans="1:55" ht="12.75">
      <c r="A1117" s="68"/>
      <c r="B1117" s="78"/>
      <c r="C1117" s="70"/>
      <c r="D1117" s="68"/>
      <c r="E1117" s="68"/>
      <c r="F1117" s="68"/>
      <c r="G1117" s="68"/>
      <c r="H1117" s="68"/>
      <c r="I1117" s="68"/>
      <c r="J1117" s="68"/>
      <c r="K1117" s="68"/>
      <c r="L1117" s="68"/>
      <c r="M1117" s="68"/>
      <c r="N1117" s="68"/>
      <c r="O1117" s="68"/>
      <c r="P1117" s="68"/>
      <c r="Q1117" s="68"/>
      <c r="R1117" s="68"/>
      <c r="S1117" s="68"/>
      <c r="T1117" s="68"/>
      <c r="U1117" s="68"/>
      <c r="V1117" s="68"/>
      <c r="W1117" s="68"/>
      <c r="X1117" s="68"/>
      <c r="Y1117" s="68"/>
      <c r="Z1117" s="68"/>
      <c r="AA1117" s="68"/>
      <c r="AB1117" s="68"/>
      <c r="AC1117" s="68"/>
      <c r="AD1117" s="68"/>
      <c r="AE1117" s="68"/>
      <c r="AF1117" s="68"/>
      <c r="AG1117" s="68"/>
      <c r="AH1117" s="68"/>
      <c r="AI1117" s="68"/>
      <c r="AJ1117" s="68"/>
      <c r="AK1117" s="68"/>
      <c r="AL1117" s="68"/>
      <c r="AM1117" s="68"/>
      <c r="AN1117" s="68"/>
      <c r="AO1117" s="68"/>
      <c r="AP1117" s="68"/>
      <c r="AQ1117" s="68"/>
      <c r="AR1117" s="68"/>
      <c r="AS1117" s="68"/>
      <c r="AT1117" s="68"/>
      <c r="AU1117" s="68"/>
      <c r="AV1117" s="3"/>
      <c r="AW1117" s="18"/>
      <c r="AX1117" s="18"/>
      <c r="AY1117" s="18"/>
      <c r="AZ1117" s="18"/>
      <c r="BA1117" s="18"/>
      <c r="BB1117" s="18"/>
      <c r="BC1117" s="3"/>
    </row>
    <row r="1118" spans="1:55" ht="12.75">
      <c r="A1118" s="68"/>
      <c r="B1118" s="78"/>
      <c r="C1118" s="70"/>
      <c r="D1118" s="68"/>
      <c r="E1118" s="68"/>
      <c r="F1118" s="68"/>
      <c r="G1118" s="68"/>
      <c r="H1118" s="68"/>
      <c r="I1118" s="68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  <c r="T1118" s="68"/>
      <c r="U1118" s="68"/>
      <c r="V1118" s="68"/>
      <c r="W1118" s="68"/>
      <c r="X1118" s="68"/>
      <c r="Y1118" s="68"/>
      <c r="Z1118" s="68"/>
      <c r="AA1118" s="68"/>
      <c r="AB1118" s="68"/>
      <c r="AC1118" s="68"/>
      <c r="AD1118" s="68"/>
      <c r="AE1118" s="68"/>
      <c r="AF1118" s="68"/>
      <c r="AG1118" s="68"/>
      <c r="AH1118" s="68"/>
      <c r="AI1118" s="68"/>
      <c r="AJ1118" s="68"/>
      <c r="AK1118" s="68"/>
      <c r="AL1118" s="68"/>
      <c r="AM1118" s="68"/>
      <c r="AN1118" s="68"/>
      <c r="AO1118" s="68"/>
      <c r="AP1118" s="68"/>
      <c r="AQ1118" s="68"/>
      <c r="AR1118" s="68"/>
      <c r="AS1118" s="68"/>
      <c r="AT1118" s="68"/>
      <c r="AU1118" s="68"/>
      <c r="AV1118" s="3"/>
      <c r="AW1118" s="18"/>
      <c r="AX1118" s="18"/>
      <c r="AY1118" s="18"/>
      <c r="AZ1118" s="18"/>
      <c r="BA1118" s="18"/>
      <c r="BB1118" s="18"/>
      <c r="BC1118" s="3"/>
    </row>
    <row r="1119" spans="1:55" ht="12.75">
      <c r="A1119" s="68"/>
      <c r="B1119" s="78"/>
      <c r="C1119" s="70"/>
      <c r="D1119" s="68"/>
      <c r="E1119" s="68"/>
      <c r="F1119" s="68"/>
      <c r="G1119" s="68"/>
      <c r="H1119" s="68"/>
      <c r="I1119" s="68"/>
      <c r="J1119" s="68"/>
      <c r="K1119" s="68"/>
      <c r="L1119" s="68"/>
      <c r="M1119" s="68"/>
      <c r="N1119" s="68"/>
      <c r="O1119" s="68"/>
      <c r="P1119" s="68"/>
      <c r="Q1119" s="68"/>
      <c r="R1119" s="68"/>
      <c r="S1119" s="68"/>
      <c r="T1119" s="68"/>
      <c r="U1119" s="68"/>
      <c r="V1119" s="68"/>
      <c r="W1119" s="68"/>
      <c r="X1119" s="68"/>
      <c r="Y1119" s="68"/>
      <c r="Z1119" s="68"/>
      <c r="AA1119" s="68"/>
      <c r="AB1119" s="68"/>
      <c r="AC1119" s="68"/>
      <c r="AD1119" s="68"/>
      <c r="AE1119" s="68"/>
      <c r="AF1119" s="68"/>
      <c r="AG1119" s="68"/>
      <c r="AH1119" s="68"/>
      <c r="AI1119" s="68"/>
      <c r="AJ1119" s="68"/>
      <c r="AK1119" s="68"/>
      <c r="AL1119" s="68"/>
      <c r="AM1119" s="68"/>
      <c r="AN1119" s="68"/>
      <c r="AO1119" s="68"/>
      <c r="AP1119" s="68"/>
      <c r="AQ1119" s="68"/>
      <c r="AR1119" s="68"/>
      <c r="AS1119" s="68"/>
      <c r="AT1119" s="68"/>
      <c r="AU1119" s="68"/>
      <c r="AV1119" s="3"/>
      <c r="AW1119" s="18"/>
      <c r="AX1119" s="18"/>
      <c r="AY1119" s="18"/>
      <c r="AZ1119" s="18"/>
      <c r="BA1119" s="18"/>
      <c r="BB1119" s="18"/>
      <c r="BC1119" s="3"/>
    </row>
    <row r="1120" spans="1:55" ht="12.75">
      <c r="A1120" s="68"/>
      <c r="B1120" s="78"/>
      <c r="C1120" s="70"/>
      <c r="D1120" s="68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68"/>
      <c r="P1120" s="68"/>
      <c r="Q1120" s="68"/>
      <c r="R1120" s="68"/>
      <c r="S1120" s="68"/>
      <c r="T1120" s="68"/>
      <c r="U1120" s="68"/>
      <c r="V1120" s="68"/>
      <c r="W1120" s="68"/>
      <c r="X1120" s="68"/>
      <c r="Y1120" s="68"/>
      <c r="Z1120" s="68"/>
      <c r="AA1120" s="68"/>
      <c r="AB1120" s="68"/>
      <c r="AC1120" s="68"/>
      <c r="AD1120" s="68"/>
      <c r="AE1120" s="68"/>
      <c r="AF1120" s="68"/>
      <c r="AG1120" s="68"/>
      <c r="AH1120" s="68"/>
      <c r="AI1120" s="68"/>
      <c r="AJ1120" s="68"/>
      <c r="AK1120" s="68"/>
      <c r="AL1120" s="68"/>
      <c r="AM1120" s="68"/>
      <c r="AN1120" s="68"/>
      <c r="AO1120" s="68"/>
      <c r="AP1120" s="68"/>
      <c r="AQ1120" s="68"/>
      <c r="AR1120" s="68"/>
      <c r="AS1120" s="68"/>
      <c r="AT1120" s="68"/>
      <c r="AU1120" s="68"/>
      <c r="AV1120" s="3"/>
      <c r="AW1120" s="18"/>
      <c r="AX1120" s="18"/>
      <c r="AY1120" s="18"/>
      <c r="AZ1120" s="18"/>
      <c r="BA1120" s="18"/>
      <c r="BB1120" s="18"/>
      <c r="BC1120" s="3"/>
    </row>
    <row r="1121" spans="1:55" ht="12.75">
      <c r="A1121" s="68"/>
      <c r="B1121" s="78"/>
      <c r="C1121" s="70"/>
      <c r="D1121" s="68"/>
      <c r="E1121" s="68"/>
      <c r="F1121" s="68"/>
      <c r="G1121" s="68"/>
      <c r="H1121" s="68"/>
      <c r="I1121" s="68"/>
      <c r="J1121" s="68"/>
      <c r="K1121" s="68"/>
      <c r="L1121" s="68"/>
      <c r="M1121" s="68"/>
      <c r="N1121" s="68"/>
      <c r="O1121" s="68"/>
      <c r="P1121" s="68"/>
      <c r="Q1121" s="68"/>
      <c r="R1121" s="68"/>
      <c r="S1121" s="68"/>
      <c r="T1121" s="68"/>
      <c r="U1121" s="68"/>
      <c r="V1121" s="68"/>
      <c r="W1121" s="68"/>
      <c r="X1121" s="68"/>
      <c r="Y1121" s="68"/>
      <c r="Z1121" s="68"/>
      <c r="AA1121" s="68"/>
      <c r="AB1121" s="68"/>
      <c r="AC1121" s="68"/>
      <c r="AD1121" s="68"/>
      <c r="AE1121" s="68"/>
      <c r="AF1121" s="68"/>
      <c r="AG1121" s="68"/>
      <c r="AH1121" s="68"/>
      <c r="AI1121" s="68"/>
      <c r="AJ1121" s="68"/>
      <c r="AK1121" s="68"/>
      <c r="AL1121" s="68"/>
      <c r="AM1121" s="68"/>
      <c r="AN1121" s="68"/>
      <c r="AO1121" s="68"/>
      <c r="AP1121" s="68"/>
      <c r="AQ1121" s="68"/>
      <c r="AR1121" s="68"/>
      <c r="AS1121" s="68"/>
      <c r="AT1121" s="68"/>
      <c r="AU1121" s="68"/>
      <c r="AV1121" s="3"/>
      <c r="AW1121" s="18"/>
      <c r="AX1121" s="18"/>
      <c r="AY1121" s="18"/>
      <c r="AZ1121" s="18"/>
      <c r="BA1121" s="18"/>
      <c r="BB1121" s="18"/>
      <c r="BC1121" s="3"/>
    </row>
    <row r="1122" spans="1:55" ht="12.75">
      <c r="A1122" s="68"/>
      <c r="B1122" s="78"/>
      <c r="C1122" s="70"/>
      <c r="D1122" s="68"/>
      <c r="E1122" s="68"/>
      <c r="F1122" s="68"/>
      <c r="G1122" s="68"/>
      <c r="H1122" s="68"/>
      <c r="I1122" s="68"/>
      <c r="J1122" s="68"/>
      <c r="K1122" s="68"/>
      <c r="L1122" s="68"/>
      <c r="M1122" s="68"/>
      <c r="N1122" s="68"/>
      <c r="O1122" s="68"/>
      <c r="P1122" s="68"/>
      <c r="Q1122" s="68"/>
      <c r="R1122" s="68"/>
      <c r="S1122" s="68"/>
      <c r="T1122" s="68"/>
      <c r="U1122" s="68"/>
      <c r="V1122" s="68"/>
      <c r="W1122" s="68"/>
      <c r="X1122" s="68"/>
      <c r="Y1122" s="68"/>
      <c r="Z1122" s="68"/>
      <c r="AA1122" s="68"/>
      <c r="AB1122" s="68"/>
      <c r="AC1122" s="68"/>
      <c r="AD1122" s="68"/>
      <c r="AE1122" s="68"/>
      <c r="AF1122" s="68"/>
      <c r="AG1122" s="68"/>
      <c r="AH1122" s="68"/>
      <c r="AI1122" s="68"/>
      <c r="AJ1122" s="68"/>
      <c r="AK1122" s="68"/>
      <c r="AL1122" s="68"/>
      <c r="AM1122" s="68"/>
      <c r="AN1122" s="68"/>
      <c r="AO1122" s="68"/>
      <c r="AP1122" s="68"/>
      <c r="AQ1122" s="68"/>
      <c r="AR1122" s="68"/>
      <c r="AS1122" s="68"/>
      <c r="AT1122" s="68"/>
      <c r="AU1122" s="68"/>
      <c r="AV1122" s="3"/>
      <c r="AW1122" s="18"/>
      <c r="AX1122" s="18"/>
      <c r="AY1122" s="18"/>
      <c r="AZ1122" s="18"/>
      <c r="BA1122" s="18"/>
      <c r="BB1122" s="18"/>
      <c r="BC1122" s="3"/>
    </row>
    <row r="1123" spans="1:55" ht="12.75">
      <c r="A1123" s="68"/>
      <c r="B1123" s="78"/>
      <c r="C1123" s="70"/>
      <c r="D1123" s="68"/>
      <c r="E1123" s="68"/>
      <c r="F1123" s="68"/>
      <c r="G1123" s="68"/>
      <c r="H1123" s="68"/>
      <c r="I1123" s="68"/>
      <c r="J1123" s="68"/>
      <c r="K1123" s="68"/>
      <c r="L1123" s="68"/>
      <c r="M1123" s="68"/>
      <c r="N1123" s="68"/>
      <c r="O1123" s="68"/>
      <c r="P1123" s="68"/>
      <c r="Q1123" s="68"/>
      <c r="R1123" s="68"/>
      <c r="S1123" s="68"/>
      <c r="T1123" s="68"/>
      <c r="U1123" s="68"/>
      <c r="V1123" s="68"/>
      <c r="W1123" s="68"/>
      <c r="X1123" s="68"/>
      <c r="Y1123" s="68"/>
      <c r="Z1123" s="68"/>
      <c r="AA1123" s="68"/>
      <c r="AB1123" s="68"/>
      <c r="AC1123" s="68"/>
      <c r="AD1123" s="68"/>
      <c r="AE1123" s="68"/>
      <c r="AF1123" s="68"/>
      <c r="AG1123" s="68"/>
      <c r="AH1123" s="68"/>
      <c r="AI1123" s="68"/>
      <c r="AJ1123" s="68"/>
      <c r="AK1123" s="68"/>
      <c r="AL1123" s="68"/>
      <c r="AM1123" s="68"/>
      <c r="AN1123" s="68"/>
      <c r="AO1123" s="68"/>
      <c r="AP1123" s="68"/>
      <c r="AQ1123" s="68"/>
      <c r="AR1123" s="68"/>
      <c r="AS1123" s="68"/>
      <c r="AT1123" s="68"/>
      <c r="AU1123" s="68"/>
      <c r="AV1123" s="3"/>
      <c r="AW1123" s="18"/>
      <c r="AX1123" s="18"/>
      <c r="AY1123" s="18"/>
      <c r="AZ1123" s="18"/>
      <c r="BA1123" s="18"/>
      <c r="BB1123" s="18"/>
      <c r="BC1123" s="3"/>
    </row>
    <row r="1124" spans="1:55" ht="12.75">
      <c r="A1124" s="68"/>
      <c r="B1124" s="78"/>
      <c r="C1124" s="70"/>
      <c r="D1124" s="68"/>
      <c r="E1124" s="68"/>
      <c r="F1124" s="68"/>
      <c r="G1124" s="68"/>
      <c r="H1124" s="68"/>
      <c r="I1124" s="68"/>
      <c r="J1124" s="68"/>
      <c r="K1124" s="68"/>
      <c r="L1124" s="68"/>
      <c r="M1124" s="68"/>
      <c r="N1124" s="68"/>
      <c r="O1124" s="68"/>
      <c r="P1124" s="68"/>
      <c r="Q1124" s="68"/>
      <c r="R1124" s="68"/>
      <c r="S1124" s="68"/>
      <c r="T1124" s="68"/>
      <c r="U1124" s="68"/>
      <c r="V1124" s="68"/>
      <c r="W1124" s="68"/>
      <c r="X1124" s="68"/>
      <c r="Y1124" s="68"/>
      <c r="Z1124" s="68"/>
      <c r="AA1124" s="68"/>
      <c r="AB1124" s="68"/>
      <c r="AC1124" s="68"/>
      <c r="AD1124" s="68"/>
      <c r="AE1124" s="68"/>
      <c r="AF1124" s="68"/>
      <c r="AG1124" s="68"/>
      <c r="AH1124" s="68"/>
      <c r="AI1124" s="68"/>
      <c r="AJ1124" s="68"/>
      <c r="AK1124" s="68"/>
      <c r="AL1124" s="68"/>
      <c r="AM1124" s="68"/>
      <c r="AN1124" s="68"/>
      <c r="AO1124" s="68"/>
      <c r="AP1124" s="68"/>
      <c r="AQ1124" s="68"/>
      <c r="AR1124" s="68"/>
      <c r="AS1124" s="68"/>
      <c r="AT1124" s="68"/>
      <c r="AU1124" s="68"/>
      <c r="AV1124" s="3"/>
      <c r="AW1124" s="18"/>
      <c r="AX1124" s="18"/>
      <c r="AY1124" s="18"/>
      <c r="AZ1124" s="18"/>
      <c r="BA1124" s="18"/>
      <c r="BB1124" s="18"/>
      <c r="BC1124" s="3"/>
    </row>
    <row r="1125" spans="1:55" ht="12.75">
      <c r="A1125" s="68"/>
      <c r="B1125" s="78"/>
      <c r="C1125" s="70"/>
      <c r="D1125" s="68"/>
      <c r="E1125" s="68"/>
      <c r="F1125" s="68"/>
      <c r="G1125" s="68"/>
      <c r="H1125" s="68"/>
      <c r="I1125" s="68"/>
      <c r="J1125" s="68"/>
      <c r="K1125" s="68"/>
      <c r="L1125" s="68"/>
      <c r="M1125" s="68"/>
      <c r="N1125" s="68"/>
      <c r="O1125" s="68"/>
      <c r="P1125" s="68"/>
      <c r="Q1125" s="68"/>
      <c r="R1125" s="68"/>
      <c r="S1125" s="68"/>
      <c r="T1125" s="68"/>
      <c r="U1125" s="68"/>
      <c r="V1125" s="68"/>
      <c r="W1125" s="68"/>
      <c r="X1125" s="68"/>
      <c r="Y1125" s="68"/>
      <c r="Z1125" s="68"/>
      <c r="AA1125" s="68"/>
      <c r="AB1125" s="68"/>
      <c r="AC1125" s="68"/>
      <c r="AD1125" s="68"/>
      <c r="AE1125" s="68"/>
      <c r="AF1125" s="68"/>
      <c r="AG1125" s="68"/>
      <c r="AH1125" s="68"/>
      <c r="AI1125" s="68"/>
      <c r="AJ1125" s="68"/>
      <c r="AK1125" s="68"/>
      <c r="AL1125" s="68"/>
      <c r="AM1125" s="68"/>
      <c r="AN1125" s="68"/>
      <c r="AO1125" s="68"/>
      <c r="AP1125" s="68"/>
      <c r="AQ1125" s="68"/>
      <c r="AR1125" s="68"/>
      <c r="AS1125" s="68"/>
      <c r="AT1125" s="68"/>
      <c r="AU1125" s="68"/>
      <c r="AV1125" s="3"/>
      <c r="AW1125" s="18"/>
      <c r="AX1125" s="18"/>
      <c r="AY1125" s="18"/>
      <c r="AZ1125" s="18"/>
      <c r="BA1125" s="18"/>
      <c r="BB1125" s="18"/>
      <c r="BC1125" s="3"/>
    </row>
    <row r="1126" spans="1:55" ht="12.75">
      <c r="A1126" s="68"/>
      <c r="B1126" s="78"/>
      <c r="C1126" s="70"/>
      <c r="D1126" s="68"/>
      <c r="E1126" s="68"/>
      <c r="F1126" s="68"/>
      <c r="G1126" s="68"/>
      <c r="H1126" s="68"/>
      <c r="I1126" s="68"/>
      <c r="J1126" s="68"/>
      <c r="K1126" s="68"/>
      <c r="L1126" s="68"/>
      <c r="M1126" s="68"/>
      <c r="N1126" s="68"/>
      <c r="O1126" s="68"/>
      <c r="P1126" s="68"/>
      <c r="Q1126" s="68"/>
      <c r="R1126" s="68"/>
      <c r="S1126" s="68"/>
      <c r="T1126" s="68"/>
      <c r="U1126" s="68"/>
      <c r="V1126" s="68"/>
      <c r="W1126" s="68"/>
      <c r="X1126" s="68"/>
      <c r="Y1126" s="68"/>
      <c r="Z1126" s="68"/>
      <c r="AA1126" s="68"/>
      <c r="AB1126" s="68"/>
      <c r="AC1126" s="68"/>
      <c r="AD1126" s="68"/>
      <c r="AE1126" s="68"/>
      <c r="AF1126" s="68"/>
      <c r="AG1126" s="68"/>
      <c r="AH1126" s="68"/>
      <c r="AI1126" s="68"/>
      <c r="AJ1126" s="68"/>
      <c r="AK1126" s="68"/>
      <c r="AL1126" s="68"/>
      <c r="AM1126" s="68"/>
      <c r="AN1126" s="68"/>
      <c r="AO1126" s="68"/>
      <c r="AP1126" s="68"/>
      <c r="AQ1126" s="68"/>
      <c r="AR1126" s="68"/>
      <c r="AS1126" s="68"/>
      <c r="AT1126" s="68"/>
      <c r="AU1126" s="68"/>
      <c r="AV1126" s="3"/>
      <c r="AW1126" s="18"/>
      <c r="AX1126" s="18"/>
      <c r="AY1126" s="18"/>
      <c r="AZ1126" s="18"/>
      <c r="BA1126" s="18"/>
      <c r="BB1126" s="18"/>
      <c r="BC1126" s="3"/>
    </row>
    <row r="1127" spans="1:55" ht="12.75">
      <c r="A1127" s="68"/>
      <c r="B1127" s="78"/>
      <c r="C1127" s="70"/>
      <c r="D1127" s="68"/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  <c r="O1127" s="68"/>
      <c r="P1127" s="68"/>
      <c r="Q1127" s="68"/>
      <c r="R1127" s="68"/>
      <c r="S1127" s="68"/>
      <c r="T1127" s="68"/>
      <c r="U1127" s="68"/>
      <c r="V1127" s="68"/>
      <c r="W1127" s="68"/>
      <c r="X1127" s="68"/>
      <c r="Y1127" s="68"/>
      <c r="Z1127" s="68"/>
      <c r="AA1127" s="68"/>
      <c r="AB1127" s="68"/>
      <c r="AC1127" s="68"/>
      <c r="AD1127" s="68"/>
      <c r="AE1127" s="68"/>
      <c r="AF1127" s="68"/>
      <c r="AG1127" s="68"/>
      <c r="AH1127" s="68"/>
      <c r="AI1127" s="68"/>
      <c r="AJ1127" s="68"/>
      <c r="AK1127" s="68"/>
      <c r="AL1127" s="68"/>
      <c r="AM1127" s="68"/>
      <c r="AN1127" s="68"/>
      <c r="AO1127" s="68"/>
      <c r="AP1127" s="68"/>
      <c r="AQ1127" s="68"/>
      <c r="AR1127" s="68"/>
      <c r="AS1127" s="68"/>
      <c r="AT1127" s="68"/>
      <c r="AU1127" s="68"/>
      <c r="AV1127" s="3"/>
      <c r="AW1127" s="18"/>
      <c r="AX1127" s="18"/>
      <c r="AY1127" s="18"/>
      <c r="AZ1127" s="18"/>
      <c r="BA1127" s="18"/>
      <c r="BB1127" s="18"/>
      <c r="BC1127" s="3"/>
    </row>
    <row r="1128" spans="1:55" ht="12.75">
      <c r="A1128" s="68"/>
      <c r="B1128" s="78"/>
      <c r="C1128" s="70"/>
      <c r="D1128" s="68"/>
      <c r="E1128" s="68"/>
      <c r="F1128" s="68"/>
      <c r="G1128" s="68"/>
      <c r="H1128" s="68"/>
      <c r="I1128" s="68"/>
      <c r="J1128" s="68"/>
      <c r="K1128" s="68"/>
      <c r="L1128" s="68"/>
      <c r="M1128" s="68"/>
      <c r="N1128" s="68"/>
      <c r="O1128" s="68"/>
      <c r="P1128" s="68"/>
      <c r="Q1128" s="68"/>
      <c r="R1128" s="68"/>
      <c r="S1128" s="68"/>
      <c r="T1128" s="68"/>
      <c r="U1128" s="68"/>
      <c r="V1128" s="68"/>
      <c r="W1128" s="68"/>
      <c r="X1128" s="68"/>
      <c r="Y1128" s="68"/>
      <c r="Z1128" s="68"/>
      <c r="AA1128" s="68"/>
      <c r="AB1128" s="68"/>
      <c r="AC1128" s="68"/>
      <c r="AD1128" s="68"/>
      <c r="AE1128" s="68"/>
      <c r="AF1128" s="68"/>
      <c r="AG1128" s="68"/>
      <c r="AH1128" s="68"/>
      <c r="AI1128" s="68"/>
      <c r="AJ1128" s="68"/>
      <c r="AK1128" s="68"/>
      <c r="AL1128" s="68"/>
      <c r="AM1128" s="68"/>
      <c r="AN1128" s="68"/>
      <c r="AO1128" s="68"/>
      <c r="AP1128" s="68"/>
      <c r="AQ1128" s="68"/>
      <c r="AR1128" s="68"/>
      <c r="AS1128" s="68"/>
      <c r="AT1128" s="68"/>
      <c r="AU1128" s="68"/>
      <c r="AV1128" s="3"/>
      <c r="AW1128" s="18"/>
      <c r="AX1128" s="18"/>
      <c r="AY1128" s="18"/>
      <c r="AZ1128" s="18"/>
      <c r="BA1128" s="18"/>
      <c r="BB1128" s="18"/>
      <c r="BC1128" s="3"/>
    </row>
    <row r="1129" spans="1:55" ht="12.75">
      <c r="A1129" s="68"/>
      <c r="B1129" s="78"/>
      <c r="C1129" s="70"/>
      <c r="D1129" s="68"/>
      <c r="E1129" s="68"/>
      <c r="F1129" s="68"/>
      <c r="G1129" s="68"/>
      <c r="H1129" s="68"/>
      <c r="I1129" s="68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68"/>
      <c r="U1129" s="68"/>
      <c r="V1129" s="68"/>
      <c r="W1129" s="68"/>
      <c r="X1129" s="68"/>
      <c r="Y1129" s="68"/>
      <c r="Z1129" s="68"/>
      <c r="AA1129" s="68"/>
      <c r="AB1129" s="68"/>
      <c r="AC1129" s="68"/>
      <c r="AD1129" s="68"/>
      <c r="AE1129" s="68"/>
      <c r="AF1129" s="68"/>
      <c r="AG1129" s="68"/>
      <c r="AH1129" s="68"/>
      <c r="AI1129" s="68"/>
      <c r="AJ1129" s="68"/>
      <c r="AK1129" s="68"/>
      <c r="AL1129" s="68"/>
      <c r="AM1129" s="68"/>
      <c r="AN1129" s="68"/>
      <c r="AO1129" s="68"/>
      <c r="AP1129" s="68"/>
      <c r="AQ1129" s="68"/>
      <c r="AR1129" s="68"/>
      <c r="AS1129" s="68"/>
      <c r="AT1129" s="68"/>
      <c r="AU1129" s="68"/>
      <c r="AV1129" s="3"/>
      <c r="AW1129" s="18"/>
      <c r="AX1129" s="18"/>
      <c r="AY1129" s="18"/>
      <c r="AZ1129" s="18"/>
      <c r="BA1129" s="18"/>
      <c r="BB1129" s="18"/>
      <c r="BC1129" s="3"/>
    </row>
    <row r="1130" spans="1:55" ht="12.75">
      <c r="A1130" s="68"/>
      <c r="B1130" s="78"/>
      <c r="C1130" s="70"/>
      <c r="D1130" s="68"/>
      <c r="E1130" s="68"/>
      <c r="F1130" s="68"/>
      <c r="G1130" s="68"/>
      <c r="H1130" s="68"/>
      <c r="I1130" s="68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68"/>
      <c r="U1130" s="68"/>
      <c r="V1130" s="68"/>
      <c r="W1130" s="68"/>
      <c r="X1130" s="68"/>
      <c r="Y1130" s="68"/>
      <c r="Z1130" s="68"/>
      <c r="AA1130" s="68"/>
      <c r="AB1130" s="68"/>
      <c r="AC1130" s="68"/>
      <c r="AD1130" s="68"/>
      <c r="AE1130" s="68"/>
      <c r="AF1130" s="68"/>
      <c r="AG1130" s="68"/>
      <c r="AH1130" s="68"/>
      <c r="AI1130" s="68"/>
      <c r="AJ1130" s="68"/>
      <c r="AK1130" s="68"/>
      <c r="AL1130" s="68"/>
      <c r="AM1130" s="68"/>
      <c r="AN1130" s="68"/>
      <c r="AO1130" s="68"/>
      <c r="AP1130" s="68"/>
      <c r="AQ1130" s="68"/>
      <c r="AR1130" s="68"/>
      <c r="AS1130" s="68"/>
      <c r="AT1130" s="68"/>
      <c r="AU1130" s="68"/>
      <c r="AV1130" s="3"/>
      <c r="AW1130" s="18"/>
      <c r="AX1130" s="18"/>
      <c r="AY1130" s="18"/>
      <c r="AZ1130" s="18"/>
      <c r="BA1130" s="18"/>
      <c r="BB1130" s="18"/>
      <c r="BC1130" s="3"/>
    </row>
    <row r="1131" spans="1:55" ht="12.75">
      <c r="A1131" s="68"/>
      <c r="B1131" s="78"/>
      <c r="C1131" s="70"/>
      <c r="D1131" s="68"/>
      <c r="E1131" s="68"/>
      <c r="F1131" s="68"/>
      <c r="G1131" s="68"/>
      <c r="H1131" s="68"/>
      <c r="I1131" s="68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  <c r="T1131" s="68"/>
      <c r="U1131" s="68"/>
      <c r="V1131" s="68"/>
      <c r="W1131" s="68"/>
      <c r="X1131" s="68"/>
      <c r="Y1131" s="68"/>
      <c r="Z1131" s="68"/>
      <c r="AA1131" s="68"/>
      <c r="AB1131" s="68"/>
      <c r="AC1131" s="68"/>
      <c r="AD1131" s="68"/>
      <c r="AE1131" s="68"/>
      <c r="AF1131" s="68"/>
      <c r="AG1131" s="68"/>
      <c r="AH1131" s="68"/>
      <c r="AI1131" s="68"/>
      <c r="AJ1131" s="68"/>
      <c r="AK1131" s="68"/>
      <c r="AL1131" s="68"/>
      <c r="AM1131" s="68"/>
      <c r="AN1131" s="68"/>
      <c r="AO1131" s="68"/>
      <c r="AP1131" s="68"/>
      <c r="AQ1131" s="68"/>
      <c r="AR1131" s="68"/>
      <c r="AS1131" s="68"/>
      <c r="AT1131" s="68"/>
      <c r="AU1131" s="68"/>
      <c r="AV1131" s="3"/>
      <c r="AW1131" s="18"/>
      <c r="AX1131" s="18"/>
      <c r="AY1131" s="18"/>
      <c r="AZ1131" s="18"/>
      <c r="BA1131" s="18"/>
      <c r="BB1131" s="18"/>
      <c r="BC1131" s="3"/>
    </row>
    <row r="1132" spans="1:55" ht="12.75">
      <c r="A1132" s="68"/>
      <c r="B1132" s="78"/>
      <c r="C1132" s="70"/>
      <c r="D1132" s="68"/>
      <c r="E1132" s="68"/>
      <c r="F1132" s="68"/>
      <c r="G1132" s="68"/>
      <c r="H1132" s="68"/>
      <c r="I1132" s="68"/>
      <c r="J1132" s="68"/>
      <c r="K1132" s="68"/>
      <c r="L1132" s="68"/>
      <c r="M1132" s="68"/>
      <c r="N1132" s="68"/>
      <c r="O1132" s="68"/>
      <c r="P1132" s="68"/>
      <c r="Q1132" s="68"/>
      <c r="R1132" s="68"/>
      <c r="S1132" s="68"/>
      <c r="T1132" s="68"/>
      <c r="U1132" s="68"/>
      <c r="V1132" s="68"/>
      <c r="W1132" s="68"/>
      <c r="X1132" s="68"/>
      <c r="Y1132" s="68"/>
      <c r="Z1132" s="68"/>
      <c r="AA1132" s="68"/>
      <c r="AB1132" s="68"/>
      <c r="AC1132" s="68"/>
      <c r="AD1132" s="68"/>
      <c r="AE1132" s="68"/>
      <c r="AF1132" s="68"/>
      <c r="AG1132" s="68"/>
      <c r="AH1132" s="68"/>
      <c r="AI1132" s="68"/>
      <c r="AJ1132" s="68"/>
      <c r="AK1132" s="68"/>
      <c r="AL1132" s="68"/>
      <c r="AM1132" s="68"/>
      <c r="AN1132" s="68"/>
      <c r="AO1132" s="68"/>
      <c r="AP1132" s="68"/>
      <c r="AQ1132" s="68"/>
      <c r="AR1132" s="68"/>
      <c r="AS1132" s="68"/>
      <c r="AT1132" s="68"/>
      <c r="AU1132" s="68"/>
      <c r="AV1132" s="3"/>
      <c r="AW1132" s="18"/>
      <c r="AX1132" s="18"/>
      <c r="AY1132" s="18"/>
      <c r="AZ1132" s="18"/>
      <c r="BA1132" s="18"/>
      <c r="BB1132" s="18"/>
      <c r="BC1132" s="3"/>
    </row>
    <row r="1133" spans="1:55" ht="12.75">
      <c r="A1133" s="68"/>
      <c r="B1133" s="78"/>
      <c r="C1133" s="70"/>
      <c r="D1133" s="68"/>
      <c r="E1133" s="68"/>
      <c r="F1133" s="68"/>
      <c r="G1133" s="68"/>
      <c r="H1133" s="68"/>
      <c r="I1133" s="68"/>
      <c r="J1133" s="68"/>
      <c r="K1133" s="68"/>
      <c r="L1133" s="68"/>
      <c r="M1133" s="68"/>
      <c r="N1133" s="68"/>
      <c r="O1133" s="68"/>
      <c r="P1133" s="68"/>
      <c r="Q1133" s="68"/>
      <c r="R1133" s="68"/>
      <c r="S1133" s="68"/>
      <c r="T1133" s="68"/>
      <c r="U1133" s="68"/>
      <c r="V1133" s="68"/>
      <c r="W1133" s="68"/>
      <c r="X1133" s="68"/>
      <c r="Y1133" s="68"/>
      <c r="Z1133" s="68"/>
      <c r="AA1133" s="68"/>
      <c r="AB1133" s="68"/>
      <c r="AC1133" s="68"/>
      <c r="AD1133" s="68"/>
      <c r="AE1133" s="68"/>
      <c r="AF1133" s="68"/>
      <c r="AG1133" s="68"/>
      <c r="AH1133" s="68"/>
      <c r="AI1133" s="68"/>
      <c r="AJ1133" s="68"/>
      <c r="AK1133" s="68"/>
      <c r="AL1133" s="68"/>
      <c r="AM1133" s="68"/>
      <c r="AN1133" s="68"/>
      <c r="AO1133" s="68"/>
      <c r="AP1133" s="68"/>
      <c r="AQ1133" s="68"/>
      <c r="AR1133" s="68"/>
      <c r="AS1133" s="68"/>
      <c r="AT1133" s="68"/>
      <c r="AU1133" s="68"/>
      <c r="AV1133" s="3"/>
      <c r="AW1133" s="18"/>
      <c r="AX1133" s="18"/>
      <c r="AY1133" s="18"/>
      <c r="AZ1133" s="18"/>
      <c r="BA1133" s="18"/>
      <c r="BB1133" s="18"/>
      <c r="BC1133" s="3"/>
    </row>
    <row r="1134" spans="1:55" ht="12.75">
      <c r="A1134" s="68"/>
      <c r="B1134" s="78"/>
      <c r="C1134" s="70"/>
      <c r="D1134" s="68"/>
      <c r="E1134" s="68"/>
      <c r="F1134" s="68"/>
      <c r="G1134" s="68"/>
      <c r="H1134" s="68"/>
      <c r="I1134" s="68"/>
      <c r="J1134" s="68"/>
      <c r="K1134" s="68"/>
      <c r="L1134" s="68"/>
      <c r="M1134" s="68"/>
      <c r="N1134" s="68"/>
      <c r="O1134" s="68"/>
      <c r="P1134" s="68"/>
      <c r="Q1134" s="68"/>
      <c r="R1134" s="68"/>
      <c r="S1134" s="68"/>
      <c r="T1134" s="68"/>
      <c r="U1134" s="68"/>
      <c r="V1134" s="68"/>
      <c r="W1134" s="68"/>
      <c r="X1134" s="68"/>
      <c r="Y1134" s="68"/>
      <c r="Z1134" s="68"/>
      <c r="AA1134" s="68"/>
      <c r="AB1134" s="68"/>
      <c r="AC1134" s="68"/>
      <c r="AD1134" s="68"/>
      <c r="AE1134" s="68"/>
      <c r="AF1134" s="68"/>
      <c r="AG1134" s="68"/>
      <c r="AH1134" s="68"/>
      <c r="AI1134" s="68"/>
      <c r="AJ1134" s="68"/>
      <c r="AK1134" s="68"/>
      <c r="AL1134" s="68"/>
      <c r="AM1134" s="68"/>
      <c r="AN1134" s="68"/>
      <c r="AO1134" s="68"/>
      <c r="AP1134" s="68"/>
      <c r="AQ1134" s="68"/>
      <c r="AR1134" s="68"/>
      <c r="AS1134" s="68"/>
      <c r="AT1134" s="68"/>
      <c r="AU1134" s="68"/>
      <c r="AV1134" s="3"/>
      <c r="AW1134" s="18"/>
      <c r="AX1134" s="18"/>
      <c r="AY1134" s="18"/>
      <c r="AZ1134" s="18"/>
      <c r="BA1134" s="18"/>
      <c r="BB1134" s="18"/>
      <c r="BC1134" s="3"/>
    </row>
    <row r="1135" spans="1:55" ht="12.75">
      <c r="A1135" s="68"/>
      <c r="B1135" s="78"/>
      <c r="C1135" s="70"/>
      <c r="D1135" s="68"/>
      <c r="E1135" s="68"/>
      <c r="F1135" s="68"/>
      <c r="G1135" s="68"/>
      <c r="H1135" s="68"/>
      <c r="I1135" s="68"/>
      <c r="J1135" s="68"/>
      <c r="K1135" s="68"/>
      <c r="L1135" s="68"/>
      <c r="M1135" s="68"/>
      <c r="N1135" s="68"/>
      <c r="O1135" s="68"/>
      <c r="P1135" s="68"/>
      <c r="Q1135" s="68"/>
      <c r="R1135" s="68"/>
      <c r="S1135" s="68"/>
      <c r="T1135" s="68"/>
      <c r="U1135" s="68"/>
      <c r="V1135" s="68"/>
      <c r="W1135" s="68"/>
      <c r="X1135" s="68"/>
      <c r="Y1135" s="68"/>
      <c r="Z1135" s="68"/>
      <c r="AA1135" s="68"/>
      <c r="AB1135" s="68"/>
      <c r="AC1135" s="68"/>
      <c r="AD1135" s="68"/>
      <c r="AE1135" s="68"/>
      <c r="AF1135" s="68"/>
      <c r="AG1135" s="68"/>
      <c r="AH1135" s="68"/>
      <c r="AI1135" s="68"/>
      <c r="AJ1135" s="68"/>
      <c r="AK1135" s="68"/>
      <c r="AL1135" s="68"/>
      <c r="AM1135" s="68"/>
      <c r="AN1135" s="68"/>
      <c r="AO1135" s="68"/>
      <c r="AP1135" s="68"/>
      <c r="AQ1135" s="68"/>
      <c r="AR1135" s="68"/>
      <c r="AS1135" s="68"/>
      <c r="AT1135" s="68"/>
      <c r="AU1135" s="68"/>
      <c r="AV1135" s="3"/>
      <c r="AW1135" s="18"/>
      <c r="AX1135" s="18"/>
      <c r="AY1135" s="18"/>
      <c r="AZ1135" s="18"/>
      <c r="BA1135" s="18"/>
      <c r="BB1135" s="18"/>
      <c r="BC1135" s="3"/>
    </row>
    <row r="1136" spans="1:55" ht="12.75">
      <c r="A1136" s="68"/>
      <c r="B1136" s="78"/>
      <c r="C1136" s="70"/>
      <c r="D1136" s="68"/>
      <c r="E1136" s="68"/>
      <c r="F1136" s="68"/>
      <c r="G1136" s="68"/>
      <c r="H1136" s="68"/>
      <c r="I1136" s="68"/>
      <c r="J1136" s="68"/>
      <c r="K1136" s="68"/>
      <c r="L1136" s="68"/>
      <c r="M1136" s="68"/>
      <c r="N1136" s="68"/>
      <c r="O1136" s="68"/>
      <c r="P1136" s="68"/>
      <c r="Q1136" s="68"/>
      <c r="R1136" s="68"/>
      <c r="S1136" s="68"/>
      <c r="T1136" s="68"/>
      <c r="U1136" s="68"/>
      <c r="V1136" s="68"/>
      <c r="W1136" s="68"/>
      <c r="X1136" s="68"/>
      <c r="Y1136" s="68"/>
      <c r="Z1136" s="68"/>
      <c r="AA1136" s="68"/>
      <c r="AB1136" s="68"/>
      <c r="AC1136" s="68"/>
      <c r="AD1136" s="68"/>
      <c r="AE1136" s="68"/>
      <c r="AF1136" s="68"/>
      <c r="AG1136" s="68"/>
      <c r="AH1136" s="68"/>
      <c r="AI1136" s="68"/>
      <c r="AJ1136" s="68"/>
      <c r="AK1136" s="68"/>
      <c r="AL1136" s="68"/>
      <c r="AM1136" s="68"/>
      <c r="AN1136" s="68"/>
      <c r="AO1136" s="68"/>
      <c r="AP1136" s="68"/>
      <c r="AQ1136" s="68"/>
      <c r="AR1136" s="68"/>
      <c r="AS1136" s="68"/>
      <c r="AT1136" s="68"/>
      <c r="AU1136" s="68"/>
      <c r="AV1136" s="3"/>
      <c r="AW1136" s="18"/>
      <c r="AX1136" s="18"/>
      <c r="AY1136" s="18"/>
      <c r="AZ1136" s="18"/>
      <c r="BA1136" s="18"/>
      <c r="BB1136" s="18"/>
      <c r="BC1136" s="3"/>
    </row>
    <row r="1137" spans="1:55" ht="12.75">
      <c r="A1137" s="68"/>
      <c r="B1137" s="78"/>
      <c r="C1137" s="70"/>
      <c r="D1137" s="68"/>
      <c r="E1137" s="68"/>
      <c r="F1137" s="68"/>
      <c r="G1137" s="68"/>
      <c r="H1137" s="68"/>
      <c r="I1137" s="68"/>
      <c r="J1137" s="68"/>
      <c r="K1137" s="68"/>
      <c r="L1137" s="68"/>
      <c r="M1137" s="68"/>
      <c r="N1137" s="68"/>
      <c r="O1137" s="68"/>
      <c r="P1137" s="68"/>
      <c r="Q1137" s="68"/>
      <c r="R1137" s="68"/>
      <c r="S1137" s="68"/>
      <c r="T1137" s="68"/>
      <c r="U1137" s="68"/>
      <c r="V1137" s="68"/>
      <c r="W1137" s="68"/>
      <c r="X1137" s="68"/>
      <c r="Y1137" s="68"/>
      <c r="Z1137" s="68"/>
      <c r="AA1137" s="68"/>
      <c r="AB1137" s="68"/>
      <c r="AC1137" s="68"/>
      <c r="AD1137" s="68"/>
      <c r="AE1137" s="68"/>
      <c r="AF1137" s="68"/>
      <c r="AG1137" s="68"/>
      <c r="AH1137" s="68"/>
      <c r="AI1137" s="68"/>
      <c r="AJ1137" s="68"/>
      <c r="AK1137" s="68"/>
      <c r="AL1137" s="68"/>
      <c r="AM1137" s="68"/>
      <c r="AN1137" s="68"/>
      <c r="AO1137" s="68"/>
      <c r="AP1137" s="68"/>
      <c r="AQ1137" s="68"/>
      <c r="AR1137" s="68"/>
      <c r="AS1137" s="68"/>
      <c r="AT1137" s="68"/>
      <c r="AU1137" s="68"/>
      <c r="AV1137" s="3"/>
      <c r="AW1137" s="18"/>
      <c r="AX1137" s="18"/>
      <c r="AY1137" s="18"/>
      <c r="AZ1137" s="18"/>
      <c r="BA1137" s="18"/>
      <c r="BB1137" s="18"/>
      <c r="BC1137" s="3"/>
    </row>
    <row r="1138" spans="1:55" ht="12.75">
      <c r="A1138" s="68"/>
      <c r="B1138" s="78"/>
      <c r="C1138" s="70"/>
      <c r="D1138" s="68"/>
      <c r="E1138" s="68"/>
      <c r="F1138" s="68"/>
      <c r="G1138" s="68"/>
      <c r="H1138" s="68"/>
      <c r="I1138" s="68"/>
      <c r="J1138" s="68"/>
      <c r="K1138" s="68"/>
      <c r="L1138" s="68"/>
      <c r="M1138" s="68"/>
      <c r="N1138" s="68"/>
      <c r="O1138" s="68"/>
      <c r="P1138" s="68"/>
      <c r="Q1138" s="68"/>
      <c r="R1138" s="68"/>
      <c r="S1138" s="68"/>
      <c r="T1138" s="68"/>
      <c r="U1138" s="68"/>
      <c r="V1138" s="68"/>
      <c r="W1138" s="68"/>
      <c r="X1138" s="68"/>
      <c r="Y1138" s="68"/>
      <c r="Z1138" s="68"/>
      <c r="AA1138" s="68"/>
      <c r="AB1138" s="68"/>
      <c r="AC1138" s="68"/>
      <c r="AD1138" s="68"/>
      <c r="AE1138" s="68"/>
      <c r="AF1138" s="68"/>
      <c r="AG1138" s="68"/>
      <c r="AH1138" s="68"/>
      <c r="AI1138" s="68"/>
      <c r="AJ1138" s="68"/>
      <c r="AK1138" s="68"/>
      <c r="AL1138" s="68"/>
      <c r="AM1138" s="68"/>
      <c r="AN1138" s="68"/>
      <c r="AO1138" s="68"/>
      <c r="AP1138" s="68"/>
      <c r="AQ1138" s="68"/>
      <c r="AR1138" s="68"/>
      <c r="AS1138" s="68"/>
      <c r="AT1138" s="68"/>
      <c r="AU1138" s="68"/>
      <c r="AV1138" s="3"/>
      <c r="AW1138" s="18"/>
      <c r="AX1138" s="18"/>
      <c r="AY1138" s="18"/>
      <c r="AZ1138" s="18"/>
      <c r="BA1138" s="18"/>
      <c r="BB1138" s="18"/>
      <c r="BC1138" s="3"/>
    </row>
    <row r="1139" spans="1:55" ht="12.75">
      <c r="A1139" s="68"/>
      <c r="B1139" s="78"/>
      <c r="C1139" s="70"/>
      <c r="D1139" s="68"/>
      <c r="E1139" s="68"/>
      <c r="F1139" s="68"/>
      <c r="G1139" s="68"/>
      <c r="H1139" s="68"/>
      <c r="I1139" s="68"/>
      <c r="J1139" s="68"/>
      <c r="K1139" s="68"/>
      <c r="L1139" s="68"/>
      <c r="M1139" s="68"/>
      <c r="N1139" s="68"/>
      <c r="O1139" s="68"/>
      <c r="P1139" s="68"/>
      <c r="Q1139" s="68"/>
      <c r="R1139" s="68"/>
      <c r="S1139" s="68"/>
      <c r="T1139" s="68"/>
      <c r="U1139" s="68"/>
      <c r="V1139" s="68"/>
      <c r="W1139" s="68"/>
      <c r="X1139" s="68"/>
      <c r="Y1139" s="68"/>
      <c r="Z1139" s="68"/>
      <c r="AA1139" s="68"/>
      <c r="AB1139" s="68"/>
      <c r="AC1139" s="68"/>
      <c r="AD1139" s="68"/>
      <c r="AE1139" s="68"/>
      <c r="AF1139" s="68"/>
      <c r="AG1139" s="68"/>
      <c r="AH1139" s="68"/>
      <c r="AI1139" s="68"/>
      <c r="AJ1139" s="68"/>
      <c r="AK1139" s="68"/>
      <c r="AL1139" s="68"/>
      <c r="AM1139" s="68"/>
      <c r="AN1139" s="68"/>
      <c r="AO1139" s="68"/>
      <c r="AP1139" s="68"/>
      <c r="AQ1139" s="68"/>
      <c r="AR1139" s="68"/>
      <c r="AS1139" s="68"/>
      <c r="AT1139" s="68"/>
      <c r="AU1139" s="68"/>
      <c r="AV1139" s="3"/>
      <c r="AW1139" s="18"/>
      <c r="AX1139" s="18"/>
      <c r="AY1139" s="18"/>
      <c r="AZ1139" s="18"/>
      <c r="BA1139" s="18"/>
      <c r="BB1139" s="18"/>
      <c r="BC1139" s="3"/>
    </row>
    <row r="1140" spans="1:55" ht="12.75">
      <c r="A1140" s="68"/>
      <c r="B1140" s="78"/>
      <c r="C1140" s="70"/>
      <c r="D1140" s="68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  <c r="O1140" s="68"/>
      <c r="P1140" s="68"/>
      <c r="Q1140" s="68"/>
      <c r="R1140" s="68"/>
      <c r="S1140" s="68"/>
      <c r="T1140" s="68"/>
      <c r="U1140" s="68"/>
      <c r="V1140" s="68"/>
      <c r="W1140" s="68"/>
      <c r="X1140" s="68"/>
      <c r="Y1140" s="68"/>
      <c r="Z1140" s="68"/>
      <c r="AA1140" s="68"/>
      <c r="AB1140" s="68"/>
      <c r="AC1140" s="68"/>
      <c r="AD1140" s="68"/>
      <c r="AE1140" s="68"/>
      <c r="AF1140" s="68"/>
      <c r="AG1140" s="68"/>
      <c r="AH1140" s="68"/>
      <c r="AI1140" s="68"/>
      <c r="AJ1140" s="68"/>
      <c r="AK1140" s="68"/>
      <c r="AL1140" s="68"/>
      <c r="AM1140" s="68"/>
      <c r="AN1140" s="68"/>
      <c r="AO1140" s="68"/>
      <c r="AP1140" s="68"/>
      <c r="AQ1140" s="68"/>
      <c r="AR1140" s="68"/>
      <c r="AS1140" s="68"/>
      <c r="AT1140" s="68"/>
      <c r="AU1140" s="68"/>
      <c r="AV1140" s="3"/>
      <c r="AW1140" s="18"/>
      <c r="AX1140" s="18"/>
      <c r="AY1140" s="18"/>
      <c r="AZ1140" s="18"/>
      <c r="BA1140" s="18"/>
      <c r="BB1140" s="18"/>
      <c r="BC1140" s="3"/>
    </row>
    <row r="1141" spans="1:55" ht="12.75">
      <c r="A1141" s="68"/>
      <c r="B1141" s="78"/>
      <c r="C1141" s="70"/>
      <c r="D1141" s="68"/>
      <c r="E1141" s="68"/>
      <c r="F1141" s="68"/>
      <c r="G1141" s="68"/>
      <c r="H1141" s="68"/>
      <c r="I1141" s="68"/>
      <c r="J1141" s="68"/>
      <c r="K1141" s="68"/>
      <c r="L1141" s="68"/>
      <c r="M1141" s="68"/>
      <c r="N1141" s="68"/>
      <c r="O1141" s="68"/>
      <c r="P1141" s="68"/>
      <c r="Q1141" s="68"/>
      <c r="R1141" s="68"/>
      <c r="S1141" s="68"/>
      <c r="T1141" s="68"/>
      <c r="U1141" s="68"/>
      <c r="V1141" s="68"/>
      <c r="W1141" s="68"/>
      <c r="X1141" s="68"/>
      <c r="Y1141" s="68"/>
      <c r="Z1141" s="68"/>
      <c r="AA1141" s="68"/>
      <c r="AB1141" s="68"/>
      <c r="AC1141" s="68"/>
      <c r="AD1141" s="68"/>
      <c r="AE1141" s="68"/>
      <c r="AF1141" s="68"/>
      <c r="AG1141" s="68"/>
      <c r="AH1141" s="68"/>
      <c r="AI1141" s="68"/>
      <c r="AJ1141" s="68"/>
      <c r="AK1141" s="68"/>
      <c r="AL1141" s="68"/>
      <c r="AM1141" s="68"/>
      <c r="AN1141" s="68"/>
      <c r="AO1141" s="68"/>
      <c r="AP1141" s="68"/>
      <c r="AQ1141" s="68"/>
      <c r="AR1141" s="68"/>
      <c r="AS1141" s="68"/>
      <c r="AT1141" s="68"/>
      <c r="AU1141" s="68"/>
      <c r="AV1141" s="3"/>
      <c r="AW1141" s="18"/>
      <c r="AX1141" s="18"/>
      <c r="AY1141" s="18"/>
      <c r="AZ1141" s="18"/>
      <c r="BA1141" s="18"/>
      <c r="BB1141" s="18"/>
      <c r="BC1141" s="3"/>
    </row>
    <row r="1142" spans="1:55" ht="12.75">
      <c r="A1142" s="68"/>
      <c r="B1142" s="78"/>
      <c r="C1142" s="70"/>
      <c r="D1142" s="68"/>
      <c r="E1142" s="68"/>
      <c r="F1142" s="68"/>
      <c r="G1142" s="68"/>
      <c r="H1142" s="68"/>
      <c r="I1142" s="68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  <c r="T1142" s="68"/>
      <c r="U1142" s="68"/>
      <c r="V1142" s="68"/>
      <c r="W1142" s="68"/>
      <c r="X1142" s="68"/>
      <c r="Y1142" s="68"/>
      <c r="Z1142" s="68"/>
      <c r="AA1142" s="68"/>
      <c r="AB1142" s="68"/>
      <c r="AC1142" s="68"/>
      <c r="AD1142" s="68"/>
      <c r="AE1142" s="68"/>
      <c r="AF1142" s="68"/>
      <c r="AG1142" s="68"/>
      <c r="AH1142" s="68"/>
      <c r="AI1142" s="68"/>
      <c r="AJ1142" s="68"/>
      <c r="AK1142" s="68"/>
      <c r="AL1142" s="68"/>
      <c r="AM1142" s="68"/>
      <c r="AN1142" s="68"/>
      <c r="AO1142" s="68"/>
      <c r="AP1142" s="68"/>
      <c r="AQ1142" s="68"/>
      <c r="AR1142" s="68"/>
      <c r="AS1142" s="68"/>
      <c r="AT1142" s="68"/>
      <c r="AU1142" s="68"/>
      <c r="AV1142" s="3"/>
      <c r="AW1142" s="18"/>
      <c r="AX1142" s="18"/>
      <c r="AY1142" s="18"/>
      <c r="AZ1142" s="18"/>
      <c r="BA1142" s="18"/>
      <c r="BB1142" s="18"/>
      <c r="BC1142" s="3"/>
    </row>
    <row r="1143" spans="1:55" ht="12.75">
      <c r="A1143" s="68"/>
      <c r="B1143" s="78"/>
      <c r="C1143" s="70"/>
      <c r="D1143" s="68"/>
      <c r="E1143" s="68"/>
      <c r="F1143" s="68"/>
      <c r="G1143" s="68"/>
      <c r="H1143" s="68"/>
      <c r="I1143" s="68"/>
      <c r="J1143" s="68"/>
      <c r="K1143" s="68"/>
      <c r="L1143" s="68"/>
      <c r="M1143" s="68"/>
      <c r="N1143" s="68"/>
      <c r="O1143" s="68"/>
      <c r="P1143" s="68"/>
      <c r="Q1143" s="68"/>
      <c r="R1143" s="68"/>
      <c r="S1143" s="68"/>
      <c r="T1143" s="68"/>
      <c r="U1143" s="68"/>
      <c r="V1143" s="68"/>
      <c r="W1143" s="68"/>
      <c r="X1143" s="68"/>
      <c r="Y1143" s="68"/>
      <c r="Z1143" s="68"/>
      <c r="AA1143" s="68"/>
      <c r="AB1143" s="68"/>
      <c r="AC1143" s="68"/>
      <c r="AD1143" s="68"/>
      <c r="AE1143" s="68"/>
      <c r="AF1143" s="68"/>
      <c r="AG1143" s="68"/>
      <c r="AH1143" s="68"/>
      <c r="AI1143" s="68"/>
      <c r="AJ1143" s="68"/>
      <c r="AK1143" s="68"/>
      <c r="AL1143" s="68"/>
      <c r="AM1143" s="68"/>
      <c r="AN1143" s="68"/>
      <c r="AO1143" s="68"/>
      <c r="AP1143" s="68"/>
      <c r="AQ1143" s="68"/>
      <c r="AR1143" s="68"/>
      <c r="AS1143" s="68"/>
      <c r="AT1143" s="68"/>
      <c r="AU1143" s="68"/>
      <c r="AV1143" s="3"/>
      <c r="AW1143" s="18"/>
      <c r="AX1143" s="18"/>
      <c r="AY1143" s="18"/>
      <c r="AZ1143" s="18"/>
      <c r="BA1143" s="18"/>
      <c r="BB1143" s="18"/>
      <c r="BC1143" s="3"/>
    </row>
    <row r="1144" spans="1:55" ht="12.75">
      <c r="A1144" s="68"/>
      <c r="B1144" s="78"/>
      <c r="C1144" s="70"/>
      <c r="D1144" s="68"/>
      <c r="E1144" s="68"/>
      <c r="F1144" s="68"/>
      <c r="G1144" s="68"/>
      <c r="H1144" s="68"/>
      <c r="I1144" s="68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68"/>
      <c r="U1144" s="68"/>
      <c r="V1144" s="68"/>
      <c r="W1144" s="68"/>
      <c r="X1144" s="68"/>
      <c r="Y1144" s="68"/>
      <c r="Z1144" s="68"/>
      <c r="AA1144" s="68"/>
      <c r="AB1144" s="68"/>
      <c r="AC1144" s="68"/>
      <c r="AD1144" s="68"/>
      <c r="AE1144" s="68"/>
      <c r="AF1144" s="68"/>
      <c r="AG1144" s="68"/>
      <c r="AH1144" s="68"/>
      <c r="AI1144" s="68"/>
      <c r="AJ1144" s="68"/>
      <c r="AK1144" s="68"/>
      <c r="AL1144" s="68"/>
      <c r="AM1144" s="68"/>
      <c r="AN1144" s="68"/>
      <c r="AO1144" s="68"/>
      <c r="AP1144" s="68"/>
      <c r="AQ1144" s="68"/>
      <c r="AR1144" s="68"/>
      <c r="AS1144" s="68"/>
      <c r="AT1144" s="68"/>
      <c r="AU1144" s="68"/>
      <c r="AV1144" s="3"/>
      <c r="AW1144" s="18"/>
      <c r="AX1144" s="18"/>
      <c r="AY1144" s="18"/>
      <c r="AZ1144" s="18"/>
      <c r="BA1144" s="18"/>
      <c r="BB1144" s="18"/>
      <c r="BC1144" s="3"/>
    </row>
    <row r="1145" spans="1:55" ht="12.75">
      <c r="A1145" s="68"/>
      <c r="B1145" s="78"/>
      <c r="C1145" s="70"/>
      <c r="D1145" s="68"/>
      <c r="E1145" s="68"/>
      <c r="F1145" s="68"/>
      <c r="G1145" s="68"/>
      <c r="H1145" s="68"/>
      <c r="I1145" s="68"/>
      <c r="J1145" s="68"/>
      <c r="K1145" s="68"/>
      <c r="L1145" s="68"/>
      <c r="M1145" s="68"/>
      <c r="N1145" s="68"/>
      <c r="O1145" s="68"/>
      <c r="P1145" s="68"/>
      <c r="Q1145" s="68"/>
      <c r="R1145" s="68"/>
      <c r="S1145" s="68"/>
      <c r="T1145" s="68"/>
      <c r="U1145" s="68"/>
      <c r="V1145" s="68"/>
      <c r="W1145" s="68"/>
      <c r="X1145" s="68"/>
      <c r="Y1145" s="68"/>
      <c r="Z1145" s="68"/>
      <c r="AA1145" s="68"/>
      <c r="AB1145" s="68"/>
      <c r="AC1145" s="68"/>
      <c r="AD1145" s="68"/>
      <c r="AE1145" s="68"/>
      <c r="AF1145" s="68"/>
      <c r="AG1145" s="68"/>
      <c r="AH1145" s="68"/>
      <c r="AI1145" s="68"/>
      <c r="AJ1145" s="68"/>
      <c r="AK1145" s="68"/>
      <c r="AL1145" s="68"/>
      <c r="AM1145" s="68"/>
      <c r="AN1145" s="68"/>
      <c r="AO1145" s="68"/>
      <c r="AP1145" s="68"/>
      <c r="AQ1145" s="68"/>
      <c r="AR1145" s="68"/>
      <c r="AS1145" s="68"/>
      <c r="AT1145" s="68"/>
      <c r="AU1145" s="68"/>
      <c r="AV1145" s="3"/>
      <c r="AW1145" s="18"/>
      <c r="AX1145" s="18"/>
      <c r="AY1145" s="18"/>
      <c r="AZ1145" s="18"/>
      <c r="BA1145" s="18"/>
      <c r="BB1145" s="18"/>
      <c r="BC1145" s="3"/>
    </row>
    <row r="1146" spans="1:55" ht="12.75">
      <c r="A1146" s="68"/>
      <c r="B1146" s="78"/>
      <c r="C1146" s="70"/>
      <c r="D1146" s="68"/>
      <c r="E1146" s="68"/>
      <c r="F1146" s="68"/>
      <c r="G1146" s="68"/>
      <c r="H1146" s="68"/>
      <c r="I1146" s="68"/>
      <c r="J1146" s="68"/>
      <c r="K1146" s="68"/>
      <c r="L1146" s="68"/>
      <c r="M1146" s="68"/>
      <c r="N1146" s="68"/>
      <c r="O1146" s="68"/>
      <c r="P1146" s="68"/>
      <c r="Q1146" s="68"/>
      <c r="R1146" s="68"/>
      <c r="S1146" s="68"/>
      <c r="T1146" s="68"/>
      <c r="U1146" s="68"/>
      <c r="V1146" s="68"/>
      <c r="W1146" s="68"/>
      <c r="X1146" s="68"/>
      <c r="Y1146" s="68"/>
      <c r="Z1146" s="68"/>
      <c r="AA1146" s="68"/>
      <c r="AB1146" s="68"/>
      <c r="AC1146" s="68"/>
      <c r="AD1146" s="68"/>
      <c r="AE1146" s="68"/>
      <c r="AF1146" s="68"/>
      <c r="AG1146" s="68"/>
      <c r="AH1146" s="68"/>
      <c r="AI1146" s="68"/>
      <c r="AJ1146" s="68"/>
      <c r="AK1146" s="68"/>
      <c r="AL1146" s="68"/>
      <c r="AM1146" s="68"/>
      <c r="AN1146" s="68"/>
      <c r="AO1146" s="68"/>
      <c r="AP1146" s="68"/>
      <c r="AQ1146" s="68"/>
      <c r="AR1146" s="68"/>
      <c r="AS1146" s="68"/>
      <c r="AT1146" s="68"/>
      <c r="AU1146" s="68"/>
      <c r="AV1146" s="3"/>
      <c r="AW1146" s="18"/>
      <c r="AX1146" s="18"/>
      <c r="AY1146" s="18"/>
      <c r="AZ1146" s="18"/>
      <c r="BA1146" s="18"/>
      <c r="BB1146" s="18"/>
      <c r="BC1146" s="3"/>
    </row>
    <row r="1147" spans="1:55" ht="12.75">
      <c r="A1147" s="68"/>
      <c r="B1147" s="78"/>
      <c r="C1147" s="70"/>
      <c r="D1147" s="68"/>
      <c r="E1147" s="68"/>
      <c r="F1147" s="68"/>
      <c r="G1147" s="68"/>
      <c r="H1147" s="68"/>
      <c r="I1147" s="68"/>
      <c r="J1147" s="68"/>
      <c r="K1147" s="68"/>
      <c r="L1147" s="68"/>
      <c r="M1147" s="68"/>
      <c r="N1147" s="68"/>
      <c r="O1147" s="68"/>
      <c r="P1147" s="68"/>
      <c r="Q1147" s="68"/>
      <c r="R1147" s="68"/>
      <c r="S1147" s="68"/>
      <c r="T1147" s="68"/>
      <c r="U1147" s="68"/>
      <c r="V1147" s="68"/>
      <c r="W1147" s="68"/>
      <c r="X1147" s="68"/>
      <c r="Y1147" s="68"/>
      <c r="Z1147" s="68"/>
      <c r="AA1147" s="68"/>
      <c r="AB1147" s="68"/>
      <c r="AC1147" s="68"/>
      <c r="AD1147" s="68"/>
      <c r="AE1147" s="68"/>
      <c r="AF1147" s="68"/>
      <c r="AG1147" s="68"/>
      <c r="AH1147" s="68"/>
      <c r="AI1147" s="68"/>
      <c r="AJ1147" s="68"/>
      <c r="AK1147" s="68"/>
      <c r="AL1147" s="68"/>
      <c r="AM1147" s="68"/>
      <c r="AN1147" s="68"/>
      <c r="AO1147" s="68"/>
      <c r="AP1147" s="68"/>
      <c r="AQ1147" s="68"/>
      <c r="AR1147" s="68"/>
      <c r="AS1147" s="68"/>
      <c r="AT1147" s="68"/>
      <c r="AU1147" s="68"/>
      <c r="AV1147" s="3"/>
      <c r="AW1147" s="18"/>
      <c r="AX1147" s="18"/>
      <c r="AY1147" s="18"/>
      <c r="AZ1147" s="18"/>
      <c r="BA1147" s="18"/>
      <c r="BB1147" s="18"/>
      <c r="BC1147" s="3"/>
    </row>
    <row r="1148" spans="1:55" ht="12.75">
      <c r="A1148" s="68"/>
      <c r="B1148" s="78"/>
      <c r="C1148" s="70"/>
      <c r="D1148" s="68"/>
      <c r="E1148" s="68"/>
      <c r="F1148" s="68"/>
      <c r="G1148" s="68"/>
      <c r="H1148" s="68"/>
      <c r="I1148" s="68"/>
      <c r="J1148" s="68"/>
      <c r="K1148" s="68"/>
      <c r="L1148" s="68"/>
      <c r="M1148" s="68"/>
      <c r="N1148" s="68"/>
      <c r="O1148" s="68"/>
      <c r="P1148" s="68"/>
      <c r="Q1148" s="68"/>
      <c r="R1148" s="68"/>
      <c r="S1148" s="68"/>
      <c r="T1148" s="68"/>
      <c r="U1148" s="68"/>
      <c r="V1148" s="68"/>
      <c r="W1148" s="68"/>
      <c r="X1148" s="68"/>
      <c r="Y1148" s="68"/>
      <c r="Z1148" s="68"/>
      <c r="AA1148" s="68"/>
      <c r="AB1148" s="68"/>
      <c r="AC1148" s="68"/>
      <c r="AD1148" s="68"/>
      <c r="AE1148" s="68"/>
      <c r="AF1148" s="68"/>
      <c r="AG1148" s="68"/>
      <c r="AH1148" s="68"/>
      <c r="AI1148" s="68"/>
      <c r="AJ1148" s="68"/>
      <c r="AK1148" s="68"/>
      <c r="AL1148" s="68"/>
      <c r="AM1148" s="68"/>
      <c r="AN1148" s="68"/>
      <c r="AO1148" s="68"/>
      <c r="AP1148" s="68"/>
      <c r="AQ1148" s="68"/>
      <c r="AR1148" s="68"/>
      <c r="AS1148" s="68"/>
      <c r="AT1148" s="68"/>
      <c r="AU1148" s="68"/>
      <c r="AV1148" s="3"/>
      <c r="AW1148" s="18"/>
      <c r="AX1148" s="18"/>
      <c r="AY1148" s="18"/>
      <c r="AZ1148" s="18"/>
      <c r="BA1148" s="18"/>
      <c r="BB1148" s="18"/>
      <c r="BC1148" s="3"/>
    </row>
    <row r="1149" spans="1:55" ht="12.75">
      <c r="A1149" s="68"/>
      <c r="B1149" s="78"/>
      <c r="C1149" s="70"/>
      <c r="D1149" s="68"/>
      <c r="E1149" s="68"/>
      <c r="F1149" s="68"/>
      <c r="G1149" s="68"/>
      <c r="H1149" s="68"/>
      <c r="I1149" s="68"/>
      <c r="J1149" s="68"/>
      <c r="K1149" s="68"/>
      <c r="L1149" s="68"/>
      <c r="M1149" s="68"/>
      <c r="N1149" s="68"/>
      <c r="O1149" s="68"/>
      <c r="P1149" s="68"/>
      <c r="Q1149" s="68"/>
      <c r="R1149" s="68"/>
      <c r="S1149" s="68"/>
      <c r="T1149" s="68"/>
      <c r="U1149" s="68"/>
      <c r="V1149" s="68"/>
      <c r="W1149" s="68"/>
      <c r="X1149" s="68"/>
      <c r="Y1149" s="68"/>
      <c r="Z1149" s="68"/>
      <c r="AA1149" s="68"/>
      <c r="AB1149" s="68"/>
      <c r="AC1149" s="68"/>
      <c r="AD1149" s="68"/>
      <c r="AE1149" s="68"/>
      <c r="AF1149" s="68"/>
      <c r="AG1149" s="68"/>
      <c r="AH1149" s="68"/>
      <c r="AI1149" s="68"/>
      <c r="AJ1149" s="68"/>
      <c r="AK1149" s="68"/>
      <c r="AL1149" s="68"/>
      <c r="AM1149" s="68"/>
      <c r="AN1149" s="68"/>
      <c r="AO1149" s="68"/>
      <c r="AP1149" s="68"/>
      <c r="AQ1149" s="68"/>
      <c r="AR1149" s="68"/>
      <c r="AS1149" s="68"/>
      <c r="AT1149" s="68"/>
      <c r="AU1149" s="68"/>
      <c r="AV1149" s="3"/>
      <c r="AW1149" s="18"/>
      <c r="AX1149" s="18"/>
      <c r="AY1149" s="18"/>
      <c r="AZ1149" s="18"/>
      <c r="BA1149" s="18"/>
      <c r="BB1149" s="18"/>
      <c r="BC1149" s="3"/>
    </row>
    <row r="1150" spans="1:55" ht="12.75">
      <c r="A1150" s="68"/>
      <c r="B1150" s="78"/>
      <c r="C1150" s="70"/>
      <c r="D1150" s="68"/>
      <c r="E1150" s="68"/>
      <c r="F1150" s="68"/>
      <c r="G1150" s="68"/>
      <c r="H1150" s="68"/>
      <c r="I1150" s="68"/>
      <c r="J1150" s="68"/>
      <c r="K1150" s="68"/>
      <c r="L1150" s="68"/>
      <c r="M1150" s="68"/>
      <c r="N1150" s="68"/>
      <c r="O1150" s="68"/>
      <c r="P1150" s="68"/>
      <c r="Q1150" s="68"/>
      <c r="R1150" s="68"/>
      <c r="S1150" s="68"/>
      <c r="T1150" s="68"/>
      <c r="U1150" s="68"/>
      <c r="V1150" s="68"/>
      <c r="W1150" s="68"/>
      <c r="X1150" s="68"/>
      <c r="Y1150" s="68"/>
      <c r="Z1150" s="68"/>
      <c r="AA1150" s="68"/>
      <c r="AB1150" s="68"/>
      <c r="AC1150" s="68"/>
      <c r="AD1150" s="68"/>
      <c r="AE1150" s="68"/>
      <c r="AF1150" s="68"/>
      <c r="AG1150" s="68"/>
      <c r="AH1150" s="68"/>
      <c r="AI1150" s="68"/>
      <c r="AJ1150" s="68"/>
      <c r="AK1150" s="68"/>
      <c r="AL1150" s="68"/>
      <c r="AM1150" s="68"/>
      <c r="AN1150" s="68"/>
      <c r="AO1150" s="68"/>
      <c r="AP1150" s="68"/>
      <c r="AQ1150" s="68"/>
      <c r="AR1150" s="68"/>
      <c r="AS1150" s="68"/>
      <c r="AT1150" s="68"/>
      <c r="AU1150" s="68"/>
      <c r="AV1150" s="3"/>
      <c r="AW1150" s="18"/>
      <c r="AX1150" s="18"/>
      <c r="AY1150" s="18"/>
      <c r="AZ1150" s="18"/>
      <c r="BA1150" s="18"/>
      <c r="BB1150" s="18"/>
      <c r="BC1150" s="3"/>
    </row>
    <row r="1151" spans="1:55" ht="12.75">
      <c r="A1151" s="68"/>
      <c r="B1151" s="78"/>
      <c r="C1151" s="70"/>
      <c r="D1151" s="68"/>
      <c r="E1151" s="68"/>
      <c r="F1151" s="68"/>
      <c r="G1151" s="68"/>
      <c r="H1151" s="68"/>
      <c r="I1151" s="68"/>
      <c r="J1151" s="68"/>
      <c r="K1151" s="68"/>
      <c r="L1151" s="68"/>
      <c r="M1151" s="68"/>
      <c r="N1151" s="68"/>
      <c r="O1151" s="68"/>
      <c r="P1151" s="68"/>
      <c r="Q1151" s="68"/>
      <c r="R1151" s="68"/>
      <c r="S1151" s="68"/>
      <c r="T1151" s="68"/>
      <c r="U1151" s="68"/>
      <c r="V1151" s="68"/>
      <c r="W1151" s="68"/>
      <c r="X1151" s="68"/>
      <c r="Y1151" s="68"/>
      <c r="Z1151" s="68"/>
      <c r="AA1151" s="68"/>
      <c r="AB1151" s="68"/>
      <c r="AC1151" s="68"/>
      <c r="AD1151" s="68"/>
      <c r="AE1151" s="68"/>
      <c r="AF1151" s="68"/>
      <c r="AG1151" s="68"/>
      <c r="AH1151" s="68"/>
      <c r="AI1151" s="68"/>
      <c r="AJ1151" s="68"/>
      <c r="AK1151" s="68"/>
      <c r="AL1151" s="68"/>
      <c r="AM1151" s="68"/>
      <c r="AN1151" s="68"/>
      <c r="AO1151" s="68"/>
      <c r="AP1151" s="68"/>
      <c r="AQ1151" s="68"/>
      <c r="AR1151" s="68"/>
      <c r="AS1151" s="68"/>
      <c r="AT1151" s="68"/>
      <c r="AU1151" s="68"/>
      <c r="AV1151" s="3"/>
      <c r="AW1151" s="18"/>
      <c r="AX1151" s="18"/>
      <c r="AY1151" s="18"/>
      <c r="AZ1151" s="18"/>
      <c r="BA1151" s="18"/>
      <c r="BB1151" s="18"/>
      <c r="BC1151" s="3"/>
    </row>
    <row r="1152" spans="1:55" ht="12.75">
      <c r="A1152" s="68"/>
      <c r="B1152" s="78"/>
      <c r="C1152" s="70"/>
      <c r="D1152" s="68"/>
      <c r="E1152" s="68"/>
      <c r="F1152" s="68"/>
      <c r="G1152" s="68"/>
      <c r="H1152" s="68"/>
      <c r="I1152" s="68"/>
      <c r="J1152" s="68"/>
      <c r="K1152" s="68"/>
      <c r="L1152" s="68"/>
      <c r="M1152" s="68"/>
      <c r="N1152" s="68"/>
      <c r="O1152" s="68"/>
      <c r="P1152" s="68"/>
      <c r="Q1152" s="68"/>
      <c r="R1152" s="68"/>
      <c r="S1152" s="68"/>
      <c r="T1152" s="68"/>
      <c r="U1152" s="68"/>
      <c r="V1152" s="68"/>
      <c r="W1152" s="68"/>
      <c r="X1152" s="68"/>
      <c r="Y1152" s="68"/>
      <c r="Z1152" s="68"/>
      <c r="AA1152" s="68"/>
      <c r="AB1152" s="68"/>
      <c r="AC1152" s="68"/>
      <c r="AD1152" s="68"/>
      <c r="AE1152" s="68"/>
      <c r="AF1152" s="68"/>
      <c r="AG1152" s="68"/>
      <c r="AH1152" s="68"/>
      <c r="AI1152" s="68"/>
      <c r="AJ1152" s="68"/>
      <c r="AK1152" s="68"/>
      <c r="AL1152" s="68"/>
      <c r="AM1152" s="68"/>
      <c r="AN1152" s="68"/>
      <c r="AO1152" s="68"/>
      <c r="AP1152" s="68"/>
      <c r="AQ1152" s="68"/>
      <c r="AR1152" s="68"/>
      <c r="AS1152" s="68"/>
      <c r="AT1152" s="68"/>
      <c r="AU1152" s="68"/>
      <c r="AV1152" s="3"/>
      <c r="AW1152" s="18"/>
      <c r="AX1152" s="18"/>
      <c r="AY1152" s="18"/>
      <c r="AZ1152" s="18"/>
      <c r="BA1152" s="18"/>
      <c r="BB1152" s="18"/>
      <c r="BC1152" s="3"/>
    </row>
    <row r="1153" spans="1:55" ht="12.75">
      <c r="A1153" s="68"/>
      <c r="B1153" s="78"/>
      <c r="C1153" s="70"/>
      <c r="D1153" s="68"/>
      <c r="E1153" s="68"/>
      <c r="F1153" s="68"/>
      <c r="G1153" s="68"/>
      <c r="H1153" s="68"/>
      <c r="I1153" s="68"/>
      <c r="J1153" s="68"/>
      <c r="K1153" s="68"/>
      <c r="L1153" s="68"/>
      <c r="M1153" s="68"/>
      <c r="N1153" s="68"/>
      <c r="O1153" s="68"/>
      <c r="P1153" s="68"/>
      <c r="Q1153" s="68"/>
      <c r="R1153" s="68"/>
      <c r="S1153" s="68"/>
      <c r="T1153" s="68"/>
      <c r="U1153" s="68"/>
      <c r="V1153" s="68"/>
      <c r="W1153" s="68"/>
      <c r="X1153" s="68"/>
      <c r="Y1153" s="68"/>
      <c r="Z1153" s="68"/>
      <c r="AA1153" s="68"/>
      <c r="AB1153" s="68"/>
      <c r="AC1153" s="68"/>
      <c r="AD1153" s="68"/>
      <c r="AE1153" s="68"/>
      <c r="AF1153" s="68"/>
      <c r="AG1153" s="68"/>
      <c r="AH1153" s="68"/>
      <c r="AI1153" s="68"/>
      <c r="AJ1153" s="68"/>
      <c r="AK1153" s="68"/>
      <c r="AL1153" s="68"/>
      <c r="AM1153" s="68"/>
      <c r="AN1153" s="68"/>
      <c r="AO1153" s="68"/>
      <c r="AP1153" s="68"/>
      <c r="AQ1153" s="68"/>
      <c r="AR1153" s="68"/>
      <c r="AS1153" s="68"/>
      <c r="AT1153" s="68"/>
      <c r="AU1153" s="68"/>
      <c r="AV1153" s="3"/>
      <c r="AW1153" s="18"/>
      <c r="AX1153" s="18"/>
      <c r="AY1153" s="18"/>
      <c r="AZ1153" s="18"/>
      <c r="BA1153" s="18"/>
      <c r="BB1153" s="18"/>
      <c r="BC1153" s="3"/>
    </row>
    <row r="1154" spans="1:55" ht="12.75">
      <c r="A1154" s="68"/>
      <c r="B1154" s="78"/>
      <c r="C1154" s="70"/>
      <c r="D1154" s="68"/>
      <c r="E1154" s="68"/>
      <c r="F1154" s="68"/>
      <c r="G1154" s="68"/>
      <c r="H1154" s="68"/>
      <c r="I1154" s="68"/>
      <c r="J1154" s="68"/>
      <c r="K1154" s="68"/>
      <c r="L1154" s="68"/>
      <c r="M1154" s="68"/>
      <c r="N1154" s="68"/>
      <c r="O1154" s="68"/>
      <c r="P1154" s="68"/>
      <c r="Q1154" s="68"/>
      <c r="R1154" s="68"/>
      <c r="S1154" s="68"/>
      <c r="T1154" s="68"/>
      <c r="U1154" s="68"/>
      <c r="V1154" s="68"/>
      <c r="W1154" s="68"/>
      <c r="X1154" s="68"/>
      <c r="Y1154" s="68"/>
      <c r="Z1154" s="68"/>
      <c r="AA1154" s="68"/>
      <c r="AB1154" s="68"/>
      <c r="AC1154" s="68"/>
      <c r="AD1154" s="68"/>
      <c r="AE1154" s="68"/>
      <c r="AF1154" s="68"/>
      <c r="AG1154" s="68"/>
      <c r="AH1154" s="68"/>
      <c r="AI1154" s="68"/>
      <c r="AJ1154" s="68"/>
      <c r="AK1154" s="68"/>
      <c r="AL1154" s="68"/>
      <c r="AM1154" s="68"/>
      <c r="AN1154" s="68"/>
      <c r="AO1154" s="68"/>
      <c r="AP1154" s="68"/>
      <c r="AQ1154" s="68"/>
      <c r="AR1154" s="68"/>
      <c r="AS1154" s="68"/>
      <c r="AT1154" s="68"/>
      <c r="AU1154" s="68"/>
      <c r="AV1154" s="3"/>
      <c r="AW1154" s="18"/>
      <c r="AX1154" s="18"/>
      <c r="AY1154" s="18"/>
      <c r="AZ1154" s="18"/>
      <c r="BA1154" s="18"/>
      <c r="BB1154" s="18"/>
      <c r="BC1154" s="3"/>
    </row>
    <row r="1155" spans="1:55" ht="12.75">
      <c r="A1155" s="68"/>
      <c r="B1155" s="78"/>
      <c r="C1155" s="70"/>
      <c r="D1155" s="68"/>
      <c r="E1155" s="68"/>
      <c r="F1155" s="68"/>
      <c r="G1155" s="68"/>
      <c r="H1155" s="68"/>
      <c r="I1155" s="68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  <c r="V1155" s="68"/>
      <c r="W1155" s="68"/>
      <c r="X1155" s="68"/>
      <c r="Y1155" s="68"/>
      <c r="Z1155" s="68"/>
      <c r="AA1155" s="68"/>
      <c r="AB1155" s="68"/>
      <c r="AC1155" s="68"/>
      <c r="AD1155" s="68"/>
      <c r="AE1155" s="68"/>
      <c r="AF1155" s="68"/>
      <c r="AG1155" s="68"/>
      <c r="AH1155" s="68"/>
      <c r="AI1155" s="68"/>
      <c r="AJ1155" s="68"/>
      <c r="AK1155" s="68"/>
      <c r="AL1155" s="68"/>
      <c r="AM1155" s="68"/>
      <c r="AN1155" s="68"/>
      <c r="AO1155" s="68"/>
      <c r="AP1155" s="68"/>
      <c r="AQ1155" s="68"/>
      <c r="AR1155" s="68"/>
      <c r="AS1155" s="68"/>
      <c r="AT1155" s="68"/>
      <c r="AU1155" s="68"/>
      <c r="AV1155" s="3"/>
      <c r="AW1155" s="18"/>
      <c r="AX1155" s="18"/>
      <c r="AY1155" s="18"/>
      <c r="AZ1155" s="18"/>
      <c r="BA1155" s="18"/>
      <c r="BB1155" s="18"/>
      <c r="BC1155" s="3"/>
    </row>
    <row r="1156" spans="1:55" ht="12.75">
      <c r="A1156" s="68"/>
      <c r="B1156" s="78"/>
      <c r="C1156" s="70"/>
      <c r="D1156" s="68"/>
      <c r="E1156" s="68"/>
      <c r="F1156" s="68"/>
      <c r="G1156" s="68"/>
      <c r="H1156" s="68"/>
      <c r="I1156" s="68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68"/>
      <c r="U1156" s="68"/>
      <c r="V1156" s="68"/>
      <c r="W1156" s="68"/>
      <c r="X1156" s="68"/>
      <c r="Y1156" s="68"/>
      <c r="Z1156" s="68"/>
      <c r="AA1156" s="68"/>
      <c r="AB1156" s="68"/>
      <c r="AC1156" s="68"/>
      <c r="AD1156" s="68"/>
      <c r="AE1156" s="68"/>
      <c r="AF1156" s="68"/>
      <c r="AG1156" s="68"/>
      <c r="AH1156" s="68"/>
      <c r="AI1156" s="68"/>
      <c r="AJ1156" s="68"/>
      <c r="AK1156" s="68"/>
      <c r="AL1156" s="68"/>
      <c r="AM1156" s="68"/>
      <c r="AN1156" s="68"/>
      <c r="AO1156" s="68"/>
      <c r="AP1156" s="68"/>
      <c r="AQ1156" s="68"/>
      <c r="AR1156" s="68"/>
      <c r="AS1156" s="68"/>
      <c r="AT1156" s="68"/>
      <c r="AU1156" s="68"/>
      <c r="AV1156" s="3"/>
      <c r="AW1156" s="18"/>
      <c r="AX1156" s="18"/>
      <c r="AY1156" s="18"/>
      <c r="AZ1156" s="18"/>
      <c r="BA1156" s="18"/>
      <c r="BB1156" s="18"/>
      <c r="BC1156" s="3"/>
    </row>
    <row r="1157" spans="1:55" ht="12.75">
      <c r="A1157" s="68"/>
      <c r="B1157" s="78"/>
      <c r="C1157" s="70"/>
      <c r="D1157" s="68"/>
      <c r="E1157" s="68"/>
      <c r="F1157" s="68"/>
      <c r="G1157" s="68"/>
      <c r="H1157" s="68"/>
      <c r="I1157" s="68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68"/>
      <c r="U1157" s="68"/>
      <c r="V1157" s="68"/>
      <c r="W1157" s="68"/>
      <c r="X1157" s="68"/>
      <c r="Y1157" s="68"/>
      <c r="Z1157" s="68"/>
      <c r="AA1157" s="68"/>
      <c r="AB1157" s="68"/>
      <c r="AC1157" s="68"/>
      <c r="AD1157" s="68"/>
      <c r="AE1157" s="68"/>
      <c r="AF1157" s="68"/>
      <c r="AG1157" s="68"/>
      <c r="AH1157" s="68"/>
      <c r="AI1157" s="68"/>
      <c r="AJ1157" s="68"/>
      <c r="AK1157" s="68"/>
      <c r="AL1157" s="68"/>
      <c r="AM1157" s="68"/>
      <c r="AN1157" s="68"/>
      <c r="AO1157" s="68"/>
      <c r="AP1157" s="68"/>
      <c r="AQ1157" s="68"/>
      <c r="AR1157" s="68"/>
      <c r="AS1157" s="68"/>
      <c r="AT1157" s="68"/>
      <c r="AU1157" s="68"/>
      <c r="AV1157" s="3"/>
      <c r="AW1157" s="18"/>
      <c r="AX1157" s="18"/>
      <c r="AY1157" s="18"/>
      <c r="AZ1157" s="18"/>
      <c r="BA1157" s="18"/>
      <c r="BB1157" s="18"/>
      <c r="BC1157" s="3"/>
    </row>
    <row r="1158" spans="1:55" ht="12.75">
      <c r="A1158" s="68"/>
      <c r="B1158" s="78"/>
      <c r="C1158" s="70"/>
      <c r="D1158" s="68"/>
      <c r="E1158" s="68"/>
      <c r="F1158" s="68"/>
      <c r="G1158" s="68"/>
      <c r="H1158" s="68"/>
      <c r="I1158" s="68"/>
      <c r="J1158" s="68"/>
      <c r="K1158" s="68"/>
      <c r="L1158" s="68"/>
      <c r="M1158" s="68"/>
      <c r="N1158" s="68"/>
      <c r="O1158" s="68"/>
      <c r="P1158" s="68"/>
      <c r="Q1158" s="68"/>
      <c r="R1158" s="68"/>
      <c r="S1158" s="68"/>
      <c r="T1158" s="68"/>
      <c r="U1158" s="68"/>
      <c r="V1158" s="68"/>
      <c r="W1158" s="68"/>
      <c r="X1158" s="68"/>
      <c r="Y1158" s="68"/>
      <c r="Z1158" s="68"/>
      <c r="AA1158" s="68"/>
      <c r="AB1158" s="68"/>
      <c r="AC1158" s="68"/>
      <c r="AD1158" s="68"/>
      <c r="AE1158" s="68"/>
      <c r="AF1158" s="68"/>
      <c r="AG1158" s="68"/>
      <c r="AH1158" s="68"/>
      <c r="AI1158" s="68"/>
      <c r="AJ1158" s="68"/>
      <c r="AK1158" s="68"/>
      <c r="AL1158" s="68"/>
      <c r="AM1158" s="68"/>
      <c r="AN1158" s="68"/>
      <c r="AO1158" s="68"/>
      <c r="AP1158" s="68"/>
      <c r="AQ1158" s="68"/>
      <c r="AR1158" s="68"/>
      <c r="AS1158" s="68"/>
      <c r="AT1158" s="68"/>
      <c r="AU1158" s="68"/>
      <c r="AV1158" s="3"/>
      <c r="AW1158" s="18"/>
      <c r="AX1158" s="18"/>
      <c r="AY1158" s="18"/>
      <c r="AZ1158" s="18"/>
      <c r="BA1158" s="18"/>
      <c r="BB1158" s="18"/>
      <c r="BC1158" s="3"/>
    </row>
    <row r="1159" spans="1:55" ht="12.75">
      <c r="A1159" s="68"/>
      <c r="B1159" s="78"/>
      <c r="C1159" s="70"/>
      <c r="D1159" s="68"/>
      <c r="E1159" s="68"/>
      <c r="F1159" s="68"/>
      <c r="G1159" s="68"/>
      <c r="H1159" s="68"/>
      <c r="I1159" s="68"/>
      <c r="J1159" s="68"/>
      <c r="K1159" s="68"/>
      <c r="L1159" s="68"/>
      <c r="M1159" s="68"/>
      <c r="N1159" s="68"/>
      <c r="O1159" s="68"/>
      <c r="P1159" s="68"/>
      <c r="Q1159" s="68"/>
      <c r="R1159" s="68"/>
      <c r="S1159" s="68"/>
      <c r="T1159" s="68"/>
      <c r="U1159" s="68"/>
      <c r="V1159" s="68"/>
      <c r="W1159" s="68"/>
      <c r="X1159" s="68"/>
      <c r="Y1159" s="68"/>
      <c r="Z1159" s="68"/>
      <c r="AA1159" s="68"/>
      <c r="AB1159" s="68"/>
      <c r="AC1159" s="68"/>
      <c r="AD1159" s="68"/>
      <c r="AE1159" s="68"/>
      <c r="AF1159" s="68"/>
      <c r="AG1159" s="68"/>
      <c r="AH1159" s="68"/>
      <c r="AI1159" s="68"/>
      <c r="AJ1159" s="68"/>
      <c r="AK1159" s="68"/>
      <c r="AL1159" s="68"/>
      <c r="AM1159" s="68"/>
      <c r="AN1159" s="68"/>
      <c r="AO1159" s="68"/>
      <c r="AP1159" s="68"/>
      <c r="AQ1159" s="68"/>
      <c r="AR1159" s="68"/>
      <c r="AS1159" s="68"/>
      <c r="AT1159" s="68"/>
      <c r="AU1159" s="68"/>
      <c r="AV1159" s="3"/>
      <c r="AW1159" s="18"/>
      <c r="AX1159" s="18"/>
      <c r="AY1159" s="18"/>
      <c r="AZ1159" s="18"/>
      <c r="BA1159" s="18"/>
      <c r="BB1159" s="18"/>
      <c r="BC1159" s="3"/>
    </row>
    <row r="1160" spans="1:55" ht="12.75">
      <c r="A1160" s="68"/>
      <c r="B1160" s="78"/>
      <c r="C1160" s="70"/>
      <c r="D1160" s="68"/>
      <c r="E1160" s="68"/>
      <c r="F1160" s="68"/>
      <c r="G1160" s="68"/>
      <c r="H1160" s="68"/>
      <c r="I1160" s="68"/>
      <c r="J1160" s="68"/>
      <c r="K1160" s="68"/>
      <c r="L1160" s="68"/>
      <c r="M1160" s="68"/>
      <c r="N1160" s="68"/>
      <c r="O1160" s="68"/>
      <c r="P1160" s="68"/>
      <c r="Q1160" s="68"/>
      <c r="R1160" s="68"/>
      <c r="S1160" s="68"/>
      <c r="T1160" s="68"/>
      <c r="U1160" s="68"/>
      <c r="V1160" s="68"/>
      <c r="W1160" s="68"/>
      <c r="X1160" s="68"/>
      <c r="Y1160" s="68"/>
      <c r="Z1160" s="68"/>
      <c r="AA1160" s="68"/>
      <c r="AB1160" s="68"/>
      <c r="AC1160" s="68"/>
      <c r="AD1160" s="68"/>
      <c r="AE1160" s="68"/>
      <c r="AF1160" s="68"/>
      <c r="AG1160" s="68"/>
      <c r="AH1160" s="68"/>
      <c r="AI1160" s="68"/>
      <c r="AJ1160" s="68"/>
      <c r="AK1160" s="68"/>
      <c r="AL1160" s="68"/>
      <c r="AM1160" s="68"/>
      <c r="AN1160" s="68"/>
      <c r="AO1160" s="68"/>
      <c r="AP1160" s="68"/>
      <c r="AQ1160" s="68"/>
      <c r="AR1160" s="68"/>
      <c r="AS1160" s="68"/>
      <c r="AT1160" s="68"/>
      <c r="AU1160" s="68"/>
      <c r="AV1160" s="3"/>
      <c r="AW1160" s="18"/>
      <c r="AX1160" s="18"/>
      <c r="AY1160" s="18"/>
      <c r="AZ1160" s="18"/>
      <c r="BA1160" s="18"/>
      <c r="BB1160" s="18"/>
      <c r="BC1160" s="3"/>
    </row>
    <row r="1161" spans="1:55" ht="12.75">
      <c r="A1161" s="68"/>
      <c r="B1161" s="78"/>
      <c r="C1161" s="70"/>
      <c r="D1161" s="68"/>
      <c r="E1161" s="68"/>
      <c r="F1161" s="68"/>
      <c r="G1161" s="68"/>
      <c r="H1161" s="68"/>
      <c r="I1161" s="68"/>
      <c r="J1161" s="68"/>
      <c r="K1161" s="68"/>
      <c r="L1161" s="68"/>
      <c r="M1161" s="68"/>
      <c r="N1161" s="68"/>
      <c r="O1161" s="68"/>
      <c r="P1161" s="68"/>
      <c r="Q1161" s="68"/>
      <c r="R1161" s="68"/>
      <c r="S1161" s="68"/>
      <c r="T1161" s="68"/>
      <c r="U1161" s="68"/>
      <c r="V1161" s="68"/>
      <c r="W1161" s="68"/>
      <c r="X1161" s="68"/>
      <c r="Y1161" s="68"/>
      <c r="Z1161" s="68"/>
      <c r="AA1161" s="68"/>
      <c r="AB1161" s="68"/>
      <c r="AC1161" s="68"/>
      <c r="AD1161" s="68"/>
      <c r="AE1161" s="68"/>
      <c r="AF1161" s="68"/>
      <c r="AG1161" s="68"/>
      <c r="AH1161" s="68"/>
      <c r="AI1161" s="68"/>
      <c r="AJ1161" s="68"/>
      <c r="AK1161" s="68"/>
      <c r="AL1161" s="68"/>
      <c r="AM1161" s="68"/>
      <c r="AN1161" s="68"/>
      <c r="AO1161" s="68"/>
      <c r="AP1161" s="68"/>
      <c r="AQ1161" s="68"/>
      <c r="AR1161" s="68"/>
      <c r="AS1161" s="68"/>
      <c r="AT1161" s="68"/>
      <c r="AU1161" s="68"/>
      <c r="AV1161" s="3"/>
      <c r="AW1161" s="18"/>
      <c r="AX1161" s="18"/>
      <c r="AY1161" s="18"/>
      <c r="AZ1161" s="18"/>
      <c r="BA1161" s="18"/>
      <c r="BB1161" s="18"/>
      <c r="BC1161" s="3"/>
    </row>
    <row r="1162" spans="1:55" ht="12.75">
      <c r="A1162" s="68"/>
      <c r="B1162" s="78"/>
      <c r="C1162" s="70"/>
      <c r="D1162" s="68"/>
      <c r="E1162" s="68"/>
      <c r="F1162" s="68"/>
      <c r="G1162" s="68"/>
      <c r="H1162" s="68"/>
      <c r="I1162" s="68"/>
      <c r="J1162" s="68"/>
      <c r="K1162" s="68"/>
      <c r="L1162" s="68"/>
      <c r="M1162" s="68"/>
      <c r="N1162" s="68"/>
      <c r="O1162" s="68"/>
      <c r="P1162" s="68"/>
      <c r="Q1162" s="68"/>
      <c r="R1162" s="68"/>
      <c r="S1162" s="68"/>
      <c r="T1162" s="68"/>
      <c r="U1162" s="68"/>
      <c r="V1162" s="68"/>
      <c r="W1162" s="68"/>
      <c r="X1162" s="68"/>
      <c r="Y1162" s="68"/>
      <c r="Z1162" s="68"/>
      <c r="AA1162" s="68"/>
      <c r="AB1162" s="68"/>
      <c r="AC1162" s="68"/>
      <c r="AD1162" s="68"/>
      <c r="AE1162" s="68"/>
      <c r="AF1162" s="68"/>
      <c r="AG1162" s="68"/>
      <c r="AH1162" s="68"/>
      <c r="AI1162" s="68"/>
      <c r="AJ1162" s="68"/>
      <c r="AK1162" s="68"/>
      <c r="AL1162" s="68"/>
      <c r="AM1162" s="68"/>
      <c r="AN1162" s="68"/>
      <c r="AO1162" s="68"/>
      <c r="AP1162" s="68"/>
      <c r="AQ1162" s="68"/>
      <c r="AR1162" s="68"/>
      <c r="AS1162" s="68"/>
      <c r="AT1162" s="68"/>
      <c r="AU1162" s="68"/>
      <c r="AV1162" s="3"/>
      <c r="AW1162" s="18"/>
      <c r="AX1162" s="18"/>
      <c r="AY1162" s="18"/>
      <c r="AZ1162" s="18"/>
      <c r="BA1162" s="18"/>
      <c r="BB1162" s="18"/>
      <c r="BC1162" s="3"/>
    </row>
    <row r="1163" spans="1:55" ht="12.75">
      <c r="A1163" s="68"/>
      <c r="B1163" s="78"/>
      <c r="C1163" s="70"/>
      <c r="D1163" s="68"/>
      <c r="E1163" s="68"/>
      <c r="F1163" s="68"/>
      <c r="G1163" s="68"/>
      <c r="H1163" s="68"/>
      <c r="I1163" s="68"/>
      <c r="J1163" s="68"/>
      <c r="K1163" s="68"/>
      <c r="L1163" s="68"/>
      <c r="M1163" s="68"/>
      <c r="N1163" s="68"/>
      <c r="O1163" s="68"/>
      <c r="P1163" s="68"/>
      <c r="Q1163" s="68"/>
      <c r="R1163" s="68"/>
      <c r="S1163" s="68"/>
      <c r="T1163" s="68"/>
      <c r="U1163" s="68"/>
      <c r="V1163" s="68"/>
      <c r="W1163" s="68"/>
      <c r="X1163" s="68"/>
      <c r="Y1163" s="68"/>
      <c r="Z1163" s="68"/>
      <c r="AA1163" s="68"/>
      <c r="AB1163" s="68"/>
      <c r="AC1163" s="68"/>
      <c r="AD1163" s="68"/>
      <c r="AE1163" s="68"/>
      <c r="AF1163" s="68"/>
      <c r="AG1163" s="68"/>
      <c r="AH1163" s="68"/>
      <c r="AI1163" s="68"/>
      <c r="AJ1163" s="68"/>
      <c r="AK1163" s="68"/>
      <c r="AL1163" s="68"/>
      <c r="AM1163" s="68"/>
      <c r="AN1163" s="68"/>
      <c r="AO1163" s="68"/>
      <c r="AP1163" s="68"/>
      <c r="AQ1163" s="68"/>
      <c r="AR1163" s="68"/>
      <c r="AS1163" s="68"/>
      <c r="AT1163" s="68"/>
      <c r="AU1163" s="68"/>
      <c r="AV1163" s="3"/>
      <c r="AW1163" s="18"/>
      <c r="AX1163" s="18"/>
      <c r="AY1163" s="18"/>
      <c r="AZ1163" s="18"/>
      <c r="BA1163" s="18"/>
      <c r="BB1163" s="18"/>
      <c r="BC1163" s="3"/>
    </row>
    <row r="1164" spans="1:55" ht="12.75">
      <c r="A1164" s="68"/>
      <c r="B1164" s="78"/>
      <c r="C1164" s="70"/>
      <c r="D1164" s="68"/>
      <c r="E1164" s="68"/>
      <c r="F1164" s="68"/>
      <c r="G1164" s="68"/>
      <c r="H1164" s="68"/>
      <c r="I1164" s="68"/>
      <c r="J1164" s="68"/>
      <c r="K1164" s="68"/>
      <c r="L1164" s="68"/>
      <c r="M1164" s="68"/>
      <c r="N1164" s="68"/>
      <c r="O1164" s="68"/>
      <c r="P1164" s="68"/>
      <c r="Q1164" s="68"/>
      <c r="R1164" s="68"/>
      <c r="S1164" s="68"/>
      <c r="T1164" s="68"/>
      <c r="U1164" s="68"/>
      <c r="V1164" s="68"/>
      <c r="W1164" s="68"/>
      <c r="X1164" s="68"/>
      <c r="Y1164" s="68"/>
      <c r="Z1164" s="68"/>
      <c r="AA1164" s="68"/>
      <c r="AB1164" s="68"/>
      <c r="AC1164" s="68"/>
      <c r="AD1164" s="68"/>
      <c r="AE1164" s="68"/>
      <c r="AF1164" s="68"/>
      <c r="AG1164" s="68"/>
      <c r="AH1164" s="68"/>
      <c r="AI1164" s="68"/>
      <c r="AJ1164" s="68"/>
      <c r="AK1164" s="68"/>
      <c r="AL1164" s="68"/>
      <c r="AM1164" s="68"/>
      <c r="AN1164" s="68"/>
      <c r="AO1164" s="68"/>
      <c r="AP1164" s="68"/>
      <c r="AQ1164" s="68"/>
      <c r="AR1164" s="68"/>
      <c r="AS1164" s="68"/>
      <c r="AT1164" s="68"/>
      <c r="AU1164" s="68"/>
      <c r="AV1164" s="3"/>
      <c r="AW1164" s="18"/>
      <c r="AX1164" s="18"/>
      <c r="AY1164" s="18"/>
      <c r="AZ1164" s="18"/>
      <c r="BA1164" s="18"/>
      <c r="BB1164" s="18"/>
      <c r="BC1164" s="3"/>
    </row>
    <row r="1165" spans="1:55" ht="12.75">
      <c r="A1165" s="68"/>
      <c r="B1165" s="78"/>
      <c r="C1165" s="70"/>
      <c r="D1165" s="68"/>
      <c r="E1165" s="68"/>
      <c r="F1165" s="68"/>
      <c r="G1165" s="68"/>
      <c r="H1165" s="68"/>
      <c r="I1165" s="68"/>
      <c r="J1165" s="68"/>
      <c r="K1165" s="68"/>
      <c r="L1165" s="68"/>
      <c r="M1165" s="68"/>
      <c r="N1165" s="68"/>
      <c r="O1165" s="68"/>
      <c r="P1165" s="68"/>
      <c r="Q1165" s="68"/>
      <c r="R1165" s="68"/>
      <c r="S1165" s="68"/>
      <c r="T1165" s="68"/>
      <c r="U1165" s="68"/>
      <c r="V1165" s="68"/>
      <c r="W1165" s="68"/>
      <c r="X1165" s="68"/>
      <c r="Y1165" s="68"/>
      <c r="Z1165" s="68"/>
      <c r="AA1165" s="68"/>
      <c r="AB1165" s="68"/>
      <c r="AC1165" s="68"/>
      <c r="AD1165" s="68"/>
      <c r="AE1165" s="68"/>
      <c r="AF1165" s="68"/>
      <c r="AG1165" s="68"/>
      <c r="AH1165" s="68"/>
      <c r="AI1165" s="68"/>
      <c r="AJ1165" s="68"/>
      <c r="AK1165" s="68"/>
      <c r="AL1165" s="68"/>
      <c r="AM1165" s="68"/>
      <c r="AN1165" s="68"/>
      <c r="AO1165" s="68"/>
      <c r="AP1165" s="68"/>
      <c r="AQ1165" s="68"/>
      <c r="AR1165" s="68"/>
      <c r="AS1165" s="68"/>
      <c r="AT1165" s="68"/>
      <c r="AU1165" s="68"/>
      <c r="AV1165" s="3"/>
      <c r="AW1165" s="18"/>
      <c r="AX1165" s="18"/>
      <c r="AY1165" s="18"/>
      <c r="AZ1165" s="18"/>
      <c r="BA1165" s="18"/>
      <c r="BB1165" s="18"/>
      <c r="BC1165" s="3"/>
    </row>
    <row r="1166" spans="1:55" ht="12.75">
      <c r="A1166" s="68"/>
      <c r="B1166" s="78"/>
      <c r="C1166" s="70"/>
      <c r="D1166" s="68"/>
      <c r="E1166" s="68"/>
      <c r="F1166" s="68"/>
      <c r="G1166" s="68"/>
      <c r="H1166" s="68"/>
      <c r="I1166" s="68"/>
      <c r="J1166" s="68"/>
      <c r="K1166" s="68"/>
      <c r="L1166" s="68"/>
      <c r="M1166" s="68"/>
      <c r="N1166" s="68"/>
      <c r="O1166" s="68"/>
      <c r="P1166" s="68"/>
      <c r="Q1166" s="68"/>
      <c r="R1166" s="68"/>
      <c r="S1166" s="68"/>
      <c r="T1166" s="68"/>
      <c r="U1166" s="68"/>
      <c r="V1166" s="68"/>
      <c r="W1166" s="68"/>
      <c r="X1166" s="68"/>
      <c r="Y1166" s="68"/>
      <c r="Z1166" s="68"/>
      <c r="AA1166" s="68"/>
      <c r="AB1166" s="68"/>
      <c r="AC1166" s="68"/>
      <c r="AD1166" s="68"/>
      <c r="AE1166" s="68"/>
      <c r="AF1166" s="68"/>
      <c r="AG1166" s="68"/>
      <c r="AH1166" s="68"/>
      <c r="AI1166" s="68"/>
      <c r="AJ1166" s="68"/>
      <c r="AK1166" s="68"/>
      <c r="AL1166" s="68"/>
      <c r="AM1166" s="68"/>
      <c r="AN1166" s="68"/>
      <c r="AO1166" s="68"/>
      <c r="AP1166" s="68"/>
      <c r="AQ1166" s="68"/>
      <c r="AR1166" s="68"/>
      <c r="AS1166" s="68"/>
      <c r="AT1166" s="68"/>
      <c r="AU1166" s="68"/>
      <c r="AV1166" s="3"/>
      <c r="AW1166" s="18"/>
      <c r="AX1166" s="18"/>
      <c r="AY1166" s="18"/>
      <c r="AZ1166" s="18"/>
      <c r="BA1166" s="18"/>
      <c r="BB1166" s="18"/>
      <c r="BC1166" s="3"/>
    </row>
    <row r="1167" spans="1:55" ht="12.75">
      <c r="A1167" s="68"/>
      <c r="B1167" s="78"/>
      <c r="C1167" s="70"/>
      <c r="D1167" s="68"/>
      <c r="E1167" s="68"/>
      <c r="F1167" s="68"/>
      <c r="G1167" s="68"/>
      <c r="H1167" s="68"/>
      <c r="I1167" s="68"/>
      <c r="J1167" s="68"/>
      <c r="K1167" s="68"/>
      <c r="L1167" s="68"/>
      <c r="M1167" s="68"/>
      <c r="N1167" s="68"/>
      <c r="O1167" s="68"/>
      <c r="P1167" s="68"/>
      <c r="Q1167" s="68"/>
      <c r="R1167" s="68"/>
      <c r="S1167" s="68"/>
      <c r="T1167" s="68"/>
      <c r="U1167" s="68"/>
      <c r="V1167" s="68"/>
      <c r="W1167" s="68"/>
      <c r="X1167" s="68"/>
      <c r="Y1167" s="68"/>
      <c r="Z1167" s="68"/>
      <c r="AA1167" s="68"/>
      <c r="AB1167" s="68"/>
      <c r="AC1167" s="68"/>
      <c r="AD1167" s="68"/>
      <c r="AE1167" s="68"/>
      <c r="AF1167" s="68"/>
      <c r="AG1167" s="68"/>
      <c r="AH1167" s="68"/>
      <c r="AI1167" s="68"/>
      <c r="AJ1167" s="68"/>
      <c r="AK1167" s="68"/>
      <c r="AL1167" s="68"/>
      <c r="AM1167" s="68"/>
      <c r="AN1167" s="68"/>
      <c r="AO1167" s="68"/>
      <c r="AP1167" s="68"/>
      <c r="AQ1167" s="68"/>
      <c r="AR1167" s="68"/>
      <c r="AS1167" s="68"/>
      <c r="AT1167" s="68"/>
      <c r="AU1167" s="68"/>
      <c r="AV1167" s="3"/>
      <c r="AW1167" s="18"/>
      <c r="AX1167" s="18"/>
      <c r="AY1167" s="18"/>
      <c r="AZ1167" s="18"/>
      <c r="BA1167" s="18"/>
      <c r="BB1167" s="18"/>
      <c r="BC1167" s="3"/>
    </row>
    <row r="1168" spans="1:55" ht="12.75">
      <c r="A1168" s="68"/>
      <c r="B1168" s="78"/>
      <c r="C1168" s="70"/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  <c r="O1168" s="68"/>
      <c r="P1168" s="68"/>
      <c r="Q1168" s="68"/>
      <c r="R1168" s="68"/>
      <c r="S1168" s="68"/>
      <c r="T1168" s="68"/>
      <c r="U1168" s="68"/>
      <c r="V1168" s="68"/>
      <c r="W1168" s="68"/>
      <c r="X1168" s="68"/>
      <c r="Y1168" s="68"/>
      <c r="Z1168" s="68"/>
      <c r="AA1168" s="68"/>
      <c r="AB1168" s="68"/>
      <c r="AC1168" s="68"/>
      <c r="AD1168" s="68"/>
      <c r="AE1168" s="68"/>
      <c r="AF1168" s="68"/>
      <c r="AG1168" s="68"/>
      <c r="AH1168" s="68"/>
      <c r="AI1168" s="68"/>
      <c r="AJ1168" s="68"/>
      <c r="AK1168" s="68"/>
      <c r="AL1168" s="68"/>
      <c r="AM1168" s="68"/>
      <c r="AN1168" s="68"/>
      <c r="AO1168" s="68"/>
      <c r="AP1168" s="68"/>
      <c r="AQ1168" s="68"/>
      <c r="AR1168" s="68"/>
      <c r="AS1168" s="68"/>
      <c r="AT1168" s="68"/>
      <c r="AU1168" s="68"/>
      <c r="AV1168" s="3"/>
      <c r="AW1168" s="18"/>
      <c r="AX1168" s="18"/>
      <c r="AY1168" s="18"/>
      <c r="AZ1168" s="18"/>
      <c r="BA1168" s="18"/>
      <c r="BB1168" s="18"/>
      <c r="BC1168" s="3"/>
    </row>
    <row r="1169" spans="1:55" ht="12.75">
      <c r="A1169" s="68"/>
      <c r="B1169" s="78"/>
      <c r="C1169" s="70"/>
      <c r="D1169" s="68"/>
      <c r="E1169" s="68"/>
      <c r="F1169" s="68"/>
      <c r="G1169" s="68"/>
      <c r="H1169" s="68"/>
      <c r="I1169" s="68"/>
      <c r="J1169" s="68"/>
      <c r="K1169" s="68"/>
      <c r="L1169" s="68"/>
      <c r="M1169" s="68"/>
      <c r="N1169" s="68"/>
      <c r="O1169" s="68"/>
      <c r="P1169" s="68"/>
      <c r="Q1169" s="68"/>
      <c r="R1169" s="68"/>
      <c r="S1169" s="68"/>
      <c r="T1169" s="68"/>
      <c r="U1169" s="68"/>
      <c r="V1169" s="68"/>
      <c r="W1169" s="68"/>
      <c r="X1169" s="68"/>
      <c r="Y1169" s="68"/>
      <c r="Z1169" s="68"/>
      <c r="AA1169" s="68"/>
      <c r="AB1169" s="68"/>
      <c r="AC1169" s="68"/>
      <c r="AD1169" s="68"/>
      <c r="AE1169" s="68"/>
      <c r="AF1169" s="68"/>
      <c r="AG1169" s="68"/>
      <c r="AH1169" s="68"/>
      <c r="AI1169" s="68"/>
      <c r="AJ1169" s="68"/>
      <c r="AK1169" s="68"/>
      <c r="AL1169" s="68"/>
      <c r="AM1169" s="68"/>
      <c r="AN1169" s="68"/>
      <c r="AO1169" s="68"/>
      <c r="AP1169" s="68"/>
      <c r="AQ1169" s="68"/>
      <c r="AR1169" s="68"/>
      <c r="AS1169" s="68"/>
      <c r="AT1169" s="68"/>
      <c r="AU1169" s="68"/>
      <c r="AV1169" s="3"/>
      <c r="AW1169" s="18"/>
      <c r="AX1169" s="18"/>
      <c r="AY1169" s="18"/>
      <c r="AZ1169" s="18"/>
      <c r="BA1169" s="18"/>
      <c r="BB1169" s="18"/>
      <c r="BC1169" s="3"/>
    </row>
    <row r="1170" spans="1:55" ht="12.75">
      <c r="A1170" s="68"/>
      <c r="B1170" s="78"/>
      <c r="C1170" s="70"/>
      <c r="D1170" s="68"/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  <c r="O1170" s="68"/>
      <c r="P1170" s="68"/>
      <c r="Q1170" s="68"/>
      <c r="R1170" s="68"/>
      <c r="S1170" s="68"/>
      <c r="T1170" s="68"/>
      <c r="U1170" s="68"/>
      <c r="V1170" s="68"/>
      <c r="W1170" s="68"/>
      <c r="X1170" s="68"/>
      <c r="Y1170" s="68"/>
      <c r="Z1170" s="68"/>
      <c r="AA1170" s="68"/>
      <c r="AB1170" s="68"/>
      <c r="AC1170" s="68"/>
      <c r="AD1170" s="68"/>
      <c r="AE1170" s="68"/>
      <c r="AF1170" s="68"/>
      <c r="AG1170" s="68"/>
      <c r="AH1170" s="68"/>
      <c r="AI1170" s="68"/>
      <c r="AJ1170" s="68"/>
      <c r="AK1170" s="68"/>
      <c r="AL1170" s="68"/>
      <c r="AM1170" s="68"/>
      <c r="AN1170" s="68"/>
      <c r="AO1170" s="68"/>
      <c r="AP1170" s="68"/>
      <c r="AQ1170" s="68"/>
      <c r="AR1170" s="68"/>
      <c r="AS1170" s="68"/>
      <c r="AT1170" s="68"/>
      <c r="AU1170" s="68"/>
      <c r="AV1170" s="3"/>
      <c r="AW1170" s="18"/>
      <c r="AX1170" s="18"/>
      <c r="AY1170" s="18"/>
      <c r="AZ1170" s="18"/>
      <c r="BA1170" s="18"/>
      <c r="BB1170" s="18"/>
      <c r="BC1170" s="3"/>
    </row>
    <row r="1171" spans="1:55" ht="12.75">
      <c r="A1171" s="68"/>
      <c r="B1171" s="78"/>
      <c r="C1171" s="70"/>
      <c r="D1171" s="68"/>
      <c r="E1171" s="68"/>
      <c r="F1171" s="68"/>
      <c r="G1171" s="68"/>
      <c r="H1171" s="68"/>
      <c r="I1171" s="68"/>
      <c r="J1171" s="68"/>
      <c r="K1171" s="68"/>
      <c r="L1171" s="68"/>
      <c r="M1171" s="68"/>
      <c r="N1171" s="68"/>
      <c r="O1171" s="68"/>
      <c r="P1171" s="68"/>
      <c r="Q1171" s="68"/>
      <c r="R1171" s="68"/>
      <c r="S1171" s="68"/>
      <c r="T1171" s="68"/>
      <c r="U1171" s="68"/>
      <c r="V1171" s="68"/>
      <c r="W1171" s="68"/>
      <c r="X1171" s="68"/>
      <c r="Y1171" s="68"/>
      <c r="Z1171" s="68"/>
      <c r="AA1171" s="68"/>
      <c r="AB1171" s="68"/>
      <c r="AC1171" s="68"/>
      <c r="AD1171" s="68"/>
      <c r="AE1171" s="68"/>
      <c r="AF1171" s="68"/>
      <c r="AG1171" s="68"/>
      <c r="AH1171" s="68"/>
      <c r="AI1171" s="68"/>
      <c r="AJ1171" s="68"/>
      <c r="AK1171" s="68"/>
      <c r="AL1171" s="68"/>
      <c r="AM1171" s="68"/>
      <c r="AN1171" s="68"/>
      <c r="AO1171" s="68"/>
      <c r="AP1171" s="68"/>
      <c r="AQ1171" s="68"/>
      <c r="AR1171" s="68"/>
      <c r="AS1171" s="68"/>
      <c r="AT1171" s="68"/>
      <c r="AU1171" s="68"/>
      <c r="AV1171" s="3"/>
      <c r="AW1171" s="18"/>
      <c r="AX1171" s="18"/>
      <c r="AY1171" s="18"/>
      <c r="AZ1171" s="18"/>
      <c r="BA1171" s="18"/>
      <c r="BB1171" s="18"/>
      <c r="BC1171" s="3"/>
    </row>
    <row r="1172" spans="1:55" ht="12.75">
      <c r="A1172" s="68"/>
      <c r="B1172" s="78"/>
      <c r="C1172" s="70"/>
      <c r="D1172" s="68"/>
      <c r="E1172" s="68"/>
      <c r="F1172" s="68"/>
      <c r="G1172" s="68"/>
      <c r="H1172" s="68"/>
      <c r="I1172" s="68"/>
      <c r="J1172" s="68"/>
      <c r="K1172" s="68"/>
      <c r="L1172" s="68"/>
      <c r="M1172" s="68"/>
      <c r="N1172" s="68"/>
      <c r="O1172" s="68"/>
      <c r="P1172" s="68"/>
      <c r="Q1172" s="68"/>
      <c r="R1172" s="68"/>
      <c r="S1172" s="68"/>
      <c r="T1172" s="68"/>
      <c r="U1172" s="68"/>
      <c r="V1172" s="68"/>
      <c r="W1172" s="68"/>
      <c r="X1172" s="68"/>
      <c r="Y1172" s="68"/>
      <c r="Z1172" s="68"/>
      <c r="AA1172" s="68"/>
      <c r="AB1172" s="68"/>
      <c r="AC1172" s="68"/>
      <c r="AD1172" s="68"/>
      <c r="AE1172" s="68"/>
      <c r="AF1172" s="68"/>
      <c r="AG1172" s="68"/>
      <c r="AH1172" s="68"/>
      <c r="AI1172" s="68"/>
      <c r="AJ1172" s="68"/>
      <c r="AK1172" s="68"/>
      <c r="AL1172" s="68"/>
      <c r="AM1172" s="68"/>
      <c r="AN1172" s="68"/>
      <c r="AO1172" s="68"/>
      <c r="AP1172" s="68"/>
      <c r="AQ1172" s="68"/>
      <c r="AR1172" s="68"/>
      <c r="AS1172" s="68"/>
      <c r="AT1172" s="68"/>
      <c r="AU1172" s="68"/>
      <c r="AV1172" s="3"/>
      <c r="AW1172" s="18"/>
      <c r="AX1172" s="18"/>
      <c r="AY1172" s="18"/>
      <c r="AZ1172" s="18"/>
      <c r="BA1172" s="18"/>
      <c r="BB1172" s="18"/>
      <c r="BC1172" s="3"/>
    </row>
    <row r="1173" spans="1:55" ht="12.75">
      <c r="A1173" s="68"/>
      <c r="B1173" s="78"/>
      <c r="C1173" s="70"/>
      <c r="D1173" s="68"/>
      <c r="E1173" s="68"/>
      <c r="F1173" s="68"/>
      <c r="G1173" s="68"/>
      <c r="H1173" s="68"/>
      <c r="I1173" s="68"/>
      <c r="J1173" s="68"/>
      <c r="K1173" s="68"/>
      <c r="L1173" s="68"/>
      <c r="M1173" s="68"/>
      <c r="N1173" s="68"/>
      <c r="O1173" s="68"/>
      <c r="P1173" s="68"/>
      <c r="Q1173" s="68"/>
      <c r="R1173" s="68"/>
      <c r="S1173" s="68"/>
      <c r="T1173" s="68"/>
      <c r="U1173" s="68"/>
      <c r="V1173" s="68"/>
      <c r="W1173" s="68"/>
      <c r="X1173" s="68"/>
      <c r="Y1173" s="68"/>
      <c r="Z1173" s="68"/>
      <c r="AA1173" s="68"/>
      <c r="AB1173" s="68"/>
      <c r="AC1173" s="68"/>
      <c r="AD1173" s="68"/>
      <c r="AE1173" s="68"/>
      <c r="AF1173" s="68"/>
      <c r="AG1173" s="68"/>
      <c r="AH1173" s="68"/>
      <c r="AI1173" s="68"/>
      <c r="AJ1173" s="68"/>
      <c r="AK1173" s="68"/>
      <c r="AL1173" s="68"/>
      <c r="AM1173" s="68"/>
      <c r="AN1173" s="68"/>
      <c r="AO1173" s="68"/>
      <c r="AP1173" s="68"/>
      <c r="AQ1173" s="68"/>
      <c r="AR1173" s="68"/>
      <c r="AS1173" s="68"/>
      <c r="AT1173" s="68"/>
      <c r="AU1173" s="68"/>
      <c r="AV1173" s="3"/>
      <c r="AW1173" s="18"/>
      <c r="AX1173" s="18"/>
      <c r="AY1173" s="18"/>
      <c r="AZ1173" s="18"/>
      <c r="BA1173" s="18"/>
      <c r="BB1173" s="18"/>
      <c r="BC1173" s="3"/>
    </row>
    <row r="1174" spans="1:55" ht="12.75">
      <c r="A1174" s="68"/>
      <c r="B1174" s="78"/>
      <c r="C1174" s="70"/>
      <c r="D1174" s="68"/>
      <c r="E1174" s="68"/>
      <c r="F1174" s="68"/>
      <c r="G1174" s="68"/>
      <c r="H1174" s="68"/>
      <c r="I1174" s="68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  <c r="T1174" s="68"/>
      <c r="U1174" s="68"/>
      <c r="V1174" s="68"/>
      <c r="W1174" s="68"/>
      <c r="X1174" s="68"/>
      <c r="Y1174" s="68"/>
      <c r="Z1174" s="68"/>
      <c r="AA1174" s="68"/>
      <c r="AB1174" s="68"/>
      <c r="AC1174" s="68"/>
      <c r="AD1174" s="68"/>
      <c r="AE1174" s="68"/>
      <c r="AF1174" s="68"/>
      <c r="AG1174" s="68"/>
      <c r="AH1174" s="68"/>
      <c r="AI1174" s="68"/>
      <c r="AJ1174" s="68"/>
      <c r="AK1174" s="68"/>
      <c r="AL1174" s="68"/>
      <c r="AM1174" s="68"/>
      <c r="AN1174" s="68"/>
      <c r="AO1174" s="68"/>
      <c r="AP1174" s="68"/>
      <c r="AQ1174" s="68"/>
      <c r="AR1174" s="68"/>
      <c r="AS1174" s="68"/>
      <c r="AT1174" s="68"/>
      <c r="AU1174" s="68"/>
      <c r="AV1174" s="3"/>
      <c r="AW1174" s="18"/>
      <c r="AX1174" s="18"/>
      <c r="AY1174" s="18"/>
      <c r="AZ1174" s="18"/>
      <c r="BA1174" s="18"/>
      <c r="BB1174" s="18"/>
      <c r="BC1174" s="3"/>
    </row>
    <row r="1175" spans="1:55" ht="12.75">
      <c r="A1175" s="68"/>
      <c r="B1175" s="78"/>
      <c r="C1175" s="70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68"/>
      <c r="U1175" s="68"/>
      <c r="V1175" s="68"/>
      <c r="W1175" s="68"/>
      <c r="X1175" s="68"/>
      <c r="Y1175" s="68"/>
      <c r="Z1175" s="68"/>
      <c r="AA1175" s="68"/>
      <c r="AB1175" s="68"/>
      <c r="AC1175" s="68"/>
      <c r="AD1175" s="68"/>
      <c r="AE1175" s="68"/>
      <c r="AF1175" s="68"/>
      <c r="AG1175" s="68"/>
      <c r="AH1175" s="68"/>
      <c r="AI1175" s="68"/>
      <c r="AJ1175" s="68"/>
      <c r="AK1175" s="68"/>
      <c r="AL1175" s="68"/>
      <c r="AM1175" s="68"/>
      <c r="AN1175" s="68"/>
      <c r="AO1175" s="68"/>
      <c r="AP1175" s="68"/>
      <c r="AQ1175" s="68"/>
      <c r="AR1175" s="68"/>
      <c r="AS1175" s="68"/>
      <c r="AT1175" s="68"/>
      <c r="AU1175" s="68"/>
      <c r="AV1175" s="3"/>
      <c r="AW1175" s="18"/>
      <c r="AX1175" s="18"/>
      <c r="AY1175" s="18"/>
      <c r="AZ1175" s="18"/>
      <c r="BA1175" s="18"/>
      <c r="BB1175" s="18"/>
      <c r="BC1175" s="3"/>
    </row>
    <row r="1176" spans="1:55" ht="12.75">
      <c r="A1176" s="68"/>
      <c r="B1176" s="78"/>
      <c r="C1176" s="70"/>
      <c r="D1176" s="68"/>
      <c r="E1176" s="68"/>
      <c r="F1176" s="68"/>
      <c r="G1176" s="68"/>
      <c r="H1176" s="68"/>
      <c r="I1176" s="68"/>
      <c r="J1176" s="68"/>
      <c r="K1176" s="68"/>
      <c r="L1176" s="68"/>
      <c r="M1176" s="68"/>
      <c r="N1176" s="68"/>
      <c r="O1176" s="68"/>
      <c r="P1176" s="68"/>
      <c r="Q1176" s="68"/>
      <c r="R1176" s="68"/>
      <c r="S1176" s="68"/>
      <c r="T1176" s="68"/>
      <c r="U1176" s="68"/>
      <c r="V1176" s="68"/>
      <c r="W1176" s="68"/>
      <c r="X1176" s="68"/>
      <c r="Y1176" s="68"/>
      <c r="Z1176" s="68"/>
      <c r="AA1176" s="68"/>
      <c r="AB1176" s="68"/>
      <c r="AC1176" s="68"/>
      <c r="AD1176" s="68"/>
      <c r="AE1176" s="68"/>
      <c r="AF1176" s="68"/>
      <c r="AG1176" s="68"/>
      <c r="AH1176" s="68"/>
      <c r="AI1176" s="68"/>
      <c r="AJ1176" s="68"/>
      <c r="AK1176" s="68"/>
      <c r="AL1176" s="68"/>
      <c r="AM1176" s="68"/>
      <c r="AN1176" s="68"/>
      <c r="AO1176" s="68"/>
      <c r="AP1176" s="68"/>
      <c r="AQ1176" s="68"/>
      <c r="AR1176" s="68"/>
      <c r="AS1176" s="68"/>
      <c r="AT1176" s="68"/>
      <c r="AU1176" s="68"/>
      <c r="AV1176" s="3"/>
      <c r="AW1176" s="18"/>
      <c r="AX1176" s="18"/>
      <c r="AY1176" s="18"/>
      <c r="AZ1176" s="18"/>
      <c r="BA1176" s="18"/>
      <c r="BB1176" s="18"/>
      <c r="BC1176" s="3"/>
    </row>
    <row r="1177" spans="1:55" ht="12.75">
      <c r="A1177" s="68"/>
      <c r="B1177" s="78"/>
      <c r="C1177" s="70"/>
      <c r="D1177" s="68"/>
      <c r="E1177" s="68"/>
      <c r="F1177" s="68"/>
      <c r="G1177" s="68"/>
      <c r="H1177" s="68"/>
      <c r="I1177" s="68"/>
      <c r="J1177" s="68"/>
      <c r="K1177" s="68"/>
      <c r="L1177" s="68"/>
      <c r="M1177" s="68"/>
      <c r="N1177" s="68"/>
      <c r="O1177" s="68"/>
      <c r="P1177" s="68"/>
      <c r="Q1177" s="68"/>
      <c r="R1177" s="68"/>
      <c r="S1177" s="68"/>
      <c r="T1177" s="68"/>
      <c r="U1177" s="68"/>
      <c r="V1177" s="68"/>
      <c r="W1177" s="68"/>
      <c r="X1177" s="68"/>
      <c r="Y1177" s="68"/>
      <c r="Z1177" s="68"/>
      <c r="AA1177" s="68"/>
      <c r="AB1177" s="68"/>
      <c r="AC1177" s="68"/>
      <c r="AD1177" s="68"/>
      <c r="AE1177" s="68"/>
      <c r="AF1177" s="68"/>
      <c r="AG1177" s="68"/>
      <c r="AH1177" s="68"/>
      <c r="AI1177" s="68"/>
      <c r="AJ1177" s="68"/>
      <c r="AK1177" s="68"/>
      <c r="AL1177" s="68"/>
      <c r="AM1177" s="68"/>
      <c r="AN1177" s="68"/>
      <c r="AO1177" s="68"/>
      <c r="AP1177" s="68"/>
      <c r="AQ1177" s="68"/>
      <c r="AR1177" s="68"/>
      <c r="AS1177" s="68"/>
      <c r="AT1177" s="68"/>
      <c r="AU1177" s="68"/>
      <c r="AV1177" s="3"/>
      <c r="AW1177" s="18"/>
      <c r="AX1177" s="18"/>
      <c r="AY1177" s="18"/>
      <c r="AZ1177" s="18"/>
      <c r="BA1177" s="18"/>
      <c r="BB1177" s="18"/>
      <c r="BC1177" s="3"/>
    </row>
    <row r="1178" spans="1:55" ht="12.75">
      <c r="A1178" s="68"/>
      <c r="B1178" s="78"/>
      <c r="C1178" s="70"/>
      <c r="D1178" s="68"/>
      <c r="E1178" s="68"/>
      <c r="F1178" s="68"/>
      <c r="G1178" s="68"/>
      <c r="H1178" s="68"/>
      <c r="I1178" s="68"/>
      <c r="J1178" s="68"/>
      <c r="K1178" s="68"/>
      <c r="L1178" s="68"/>
      <c r="M1178" s="68"/>
      <c r="N1178" s="68"/>
      <c r="O1178" s="68"/>
      <c r="P1178" s="68"/>
      <c r="Q1178" s="68"/>
      <c r="R1178" s="68"/>
      <c r="S1178" s="68"/>
      <c r="T1178" s="68"/>
      <c r="U1178" s="68"/>
      <c r="V1178" s="68"/>
      <c r="W1178" s="68"/>
      <c r="X1178" s="68"/>
      <c r="Y1178" s="68"/>
      <c r="Z1178" s="68"/>
      <c r="AA1178" s="68"/>
      <c r="AB1178" s="68"/>
      <c r="AC1178" s="68"/>
      <c r="AD1178" s="68"/>
      <c r="AE1178" s="68"/>
      <c r="AF1178" s="68"/>
      <c r="AG1178" s="68"/>
      <c r="AH1178" s="68"/>
      <c r="AI1178" s="68"/>
      <c r="AJ1178" s="68"/>
      <c r="AK1178" s="68"/>
      <c r="AL1178" s="68"/>
      <c r="AM1178" s="68"/>
      <c r="AN1178" s="68"/>
      <c r="AO1178" s="68"/>
      <c r="AP1178" s="68"/>
      <c r="AQ1178" s="68"/>
      <c r="AR1178" s="68"/>
      <c r="AS1178" s="68"/>
      <c r="AT1178" s="68"/>
      <c r="AU1178" s="68"/>
      <c r="AV1178" s="3"/>
      <c r="AW1178" s="18"/>
      <c r="AX1178" s="18"/>
      <c r="AY1178" s="18"/>
      <c r="AZ1178" s="18"/>
      <c r="BA1178" s="18"/>
      <c r="BB1178" s="18"/>
      <c r="BC1178" s="3"/>
    </row>
    <row r="1179" spans="1:55" ht="12.75">
      <c r="A1179" s="68"/>
      <c r="B1179" s="78"/>
      <c r="C1179" s="70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  <c r="T1179" s="68"/>
      <c r="U1179" s="68"/>
      <c r="V1179" s="68"/>
      <c r="W1179" s="68"/>
      <c r="X1179" s="68"/>
      <c r="Y1179" s="68"/>
      <c r="Z1179" s="68"/>
      <c r="AA1179" s="68"/>
      <c r="AB1179" s="68"/>
      <c r="AC1179" s="68"/>
      <c r="AD1179" s="68"/>
      <c r="AE1179" s="68"/>
      <c r="AF1179" s="68"/>
      <c r="AG1179" s="68"/>
      <c r="AH1179" s="68"/>
      <c r="AI1179" s="68"/>
      <c r="AJ1179" s="68"/>
      <c r="AK1179" s="68"/>
      <c r="AL1179" s="68"/>
      <c r="AM1179" s="68"/>
      <c r="AN1179" s="68"/>
      <c r="AO1179" s="68"/>
      <c r="AP1179" s="68"/>
      <c r="AQ1179" s="68"/>
      <c r="AR1179" s="68"/>
      <c r="AS1179" s="68"/>
      <c r="AT1179" s="68"/>
      <c r="AU1179" s="68"/>
      <c r="AV1179" s="3"/>
      <c r="AW1179" s="18"/>
      <c r="AX1179" s="18"/>
      <c r="AY1179" s="18"/>
      <c r="AZ1179" s="18"/>
      <c r="BA1179" s="18"/>
      <c r="BB1179" s="18"/>
      <c r="BC1179" s="3"/>
    </row>
    <row r="1180" spans="1:55" ht="12.75">
      <c r="A1180" s="68"/>
      <c r="B1180" s="78"/>
      <c r="C1180" s="70"/>
      <c r="D1180" s="68"/>
      <c r="E1180" s="68"/>
      <c r="F1180" s="68"/>
      <c r="G1180" s="68"/>
      <c r="H1180" s="68"/>
      <c r="I1180" s="68"/>
      <c r="J1180" s="68"/>
      <c r="K1180" s="68"/>
      <c r="L1180" s="68"/>
      <c r="M1180" s="68"/>
      <c r="N1180" s="68"/>
      <c r="O1180" s="68"/>
      <c r="P1180" s="68"/>
      <c r="Q1180" s="68"/>
      <c r="R1180" s="68"/>
      <c r="S1180" s="68"/>
      <c r="T1180" s="68"/>
      <c r="U1180" s="68"/>
      <c r="V1180" s="68"/>
      <c r="W1180" s="68"/>
      <c r="X1180" s="68"/>
      <c r="Y1180" s="68"/>
      <c r="Z1180" s="68"/>
      <c r="AA1180" s="68"/>
      <c r="AB1180" s="68"/>
      <c r="AC1180" s="68"/>
      <c r="AD1180" s="68"/>
      <c r="AE1180" s="68"/>
      <c r="AF1180" s="68"/>
      <c r="AG1180" s="68"/>
      <c r="AH1180" s="68"/>
      <c r="AI1180" s="68"/>
      <c r="AJ1180" s="68"/>
      <c r="AK1180" s="68"/>
      <c r="AL1180" s="68"/>
      <c r="AM1180" s="68"/>
      <c r="AN1180" s="68"/>
      <c r="AO1180" s="68"/>
      <c r="AP1180" s="68"/>
      <c r="AQ1180" s="68"/>
      <c r="AR1180" s="68"/>
      <c r="AS1180" s="68"/>
      <c r="AT1180" s="68"/>
      <c r="AU1180" s="68"/>
      <c r="AV1180" s="3"/>
      <c r="AW1180" s="18"/>
      <c r="AX1180" s="18"/>
      <c r="AY1180" s="18"/>
      <c r="AZ1180" s="18"/>
      <c r="BA1180" s="18"/>
      <c r="BB1180" s="18"/>
      <c r="BC1180" s="3"/>
    </row>
    <row r="1181" spans="1:55" ht="12.75">
      <c r="A1181" s="68"/>
      <c r="B1181" s="78"/>
      <c r="C1181" s="70"/>
      <c r="D1181" s="68"/>
      <c r="E1181" s="68"/>
      <c r="F1181" s="68"/>
      <c r="G1181" s="68"/>
      <c r="H1181" s="68"/>
      <c r="I1181" s="68"/>
      <c r="J1181" s="68"/>
      <c r="K1181" s="68"/>
      <c r="L1181" s="68"/>
      <c r="M1181" s="68"/>
      <c r="N1181" s="68"/>
      <c r="O1181" s="68"/>
      <c r="P1181" s="68"/>
      <c r="Q1181" s="68"/>
      <c r="R1181" s="68"/>
      <c r="S1181" s="68"/>
      <c r="T1181" s="68"/>
      <c r="U1181" s="68"/>
      <c r="V1181" s="68"/>
      <c r="W1181" s="68"/>
      <c r="X1181" s="68"/>
      <c r="Y1181" s="68"/>
      <c r="Z1181" s="68"/>
      <c r="AA1181" s="68"/>
      <c r="AB1181" s="68"/>
      <c r="AC1181" s="68"/>
      <c r="AD1181" s="68"/>
      <c r="AE1181" s="68"/>
      <c r="AF1181" s="68"/>
      <c r="AG1181" s="68"/>
      <c r="AH1181" s="68"/>
      <c r="AI1181" s="68"/>
      <c r="AJ1181" s="68"/>
      <c r="AK1181" s="68"/>
      <c r="AL1181" s="68"/>
      <c r="AM1181" s="68"/>
      <c r="AN1181" s="68"/>
      <c r="AO1181" s="68"/>
      <c r="AP1181" s="68"/>
      <c r="AQ1181" s="68"/>
      <c r="AR1181" s="68"/>
      <c r="AS1181" s="68"/>
      <c r="AT1181" s="68"/>
      <c r="AU1181" s="68"/>
      <c r="AV1181" s="3"/>
      <c r="AW1181" s="18"/>
      <c r="AX1181" s="18"/>
      <c r="AY1181" s="18"/>
      <c r="AZ1181" s="18"/>
      <c r="BA1181" s="18"/>
      <c r="BB1181" s="18"/>
      <c r="BC1181" s="3"/>
    </row>
    <row r="1182" spans="1:55" ht="12.75">
      <c r="A1182" s="68"/>
      <c r="B1182" s="78"/>
      <c r="C1182" s="70"/>
      <c r="D1182" s="68"/>
      <c r="E1182" s="68"/>
      <c r="F1182" s="68"/>
      <c r="G1182" s="68"/>
      <c r="H1182" s="68"/>
      <c r="I1182" s="68"/>
      <c r="J1182" s="68"/>
      <c r="K1182" s="68"/>
      <c r="L1182" s="68"/>
      <c r="M1182" s="68"/>
      <c r="N1182" s="68"/>
      <c r="O1182" s="68"/>
      <c r="P1182" s="68"/>
      <c r="Q1182" s="68"/>
      <c r="R1182" s="68"/>
      <c r="S1182" s="68"/>
      <c r="T1182" s="68"/>
      <c r="U1182" s="68"/>
      <c r="V1182" s="68"/>
      <c r="W1182" s="68"/>
      <c r="X1182" s="68"/>
      <c r="Y1182" s="68"/>
      <c r="Z1182" s="68"/>
      <c r="AA1182" s="68"/>
      <c r="AB1182" s="68"/>
      <c r="AC1182" s="68"/>
      <c r="AD1182" s="68"/>
      <c r="AE1182" s="68"/>
      <c r="AF1182" s="68"/>
      <c r="AG1182" s="68"/>
      <c r="AH1182" s="68"/>
      <c r="AI1182" s="68"/>
      <c r="AJ1182" s="68"/>
      <c r="AK1182" s="68"/>
      <c r="AL1182" s="68"/>
      <c r="AM1182" s="68"/>
      <c r="AN1182" s="68"/>
      <c r="AO1182" s="68"/>
      <c r="AP1182" s="68"/>
      <c r="AQ1182" s="68"/>
      <c r="AR1182" s="68"/>
      <c r="AS1182" s="68"/>
      <c r="AT1182" s="68"/>
      <c r="AU1182" s="68"/>
      <c r="AV1182" s="3"/>
      <c r="AW1182" s="18"/>
      <c r="AX1182" s="18"/>
      <c r="AY1182" s="18"/>
      <c r="AZ1182" s="18"/>
      <c r="BA1182" s="18"/>
      <c r="BB1182" s="18"/>
      <c r="BC1182" s="3"/>
    </row>
    <row r="1183" spans="1:55" ht="12.75">
      <c r="A1183" s="68"/>
      <c r="B1183" s="78"/>
      <c r="C1183" s="70"/>
      <c r="D1183" s="68"/>
      <c r="E1183" s="68"/>
      <c r="F1183" s="68"/>
      <c r="G1183" s="68"/>
      <c r="H1183" s="68"/>
      <c r="I1183" s="68"/>
      <c r="J1183" s="68"/>
      <c r="K1183" s="68"/>
      <c r="L1183" s="68"/>
      <c r="M1183" s="68"/>
      <c r="N1183" s="68"/>
      <c r="O1183" s="68"/>
      <c r="P1183" s="68"/>
      <c r="Q1183" s="68"/>
      <c r="R1183" s="68"/>
      <c r="S1183" s="68"/>
      <c r="T1183" s="68"/>
      <c r="U1183" s="68"/>
      <c r="V1183" s="68"/>
      <c r="W1183" s="68"/>
      <c r="X1183" s="68"/>
      <c r="Y1183" s="68"/>
      <c r="Z1183" s="68"/>
      <c r="AA1183" s="68"/>
      <c r="AB1183" s="68"/>
      <c r="AC1183" s="68"/>
      <c r="AD1183" s="68"/>
      <c r="AE1183" s="68"/>
      <c r="AF1183" s="68"/>
      <c r="AG1183" s="68"/>
      <c r="AH1183" s="68"/>
      <c r="AI1183" s="68"/>
      <c r="AJ1183" s="68"/>
      <c r="AK1183" s="68"/>
      <c r="AL1183" s="68"/>
      <c r="AM1183" s="68"/>
      <c r="AN1183" s="68"/>
      <c r="AO1183" s="68"/>
      <c r="AP1183" s="68"/>
      <c r="AQ1183" s="68"/>
      <c r="AR1183" s="68"/>
      <c r="AS1183" s="68"/>
      <c r="AT1183" s="68"/>
      <c r="AU1183" s="68"/>
      <c r="AV1183" s="3"/>
      <c r="AW1183" s="18"/>
      <c r="AX1183" s="18"/>
      <c r="AY1183" s="18"/>
      <c r="AZ1183" s="18"/>
      <c r="BA1183" s="18"/>
      <c r="BB1183" s="18"/>
      <c r="BC1183" s="3"/>
    </row>
    <row r="1184" spans="1:55" ht="12.75">
      <c r="A1184" s="68"/>
      <c r="B1184" s="78"/>
      <c r="C1184" s="70"/>
      <c r="D1184" s="68"/>
      <c r="E1184" s="68"/>
      <c r="F1184" s="68"/>
      <c r="G1184" s="68"/>
      <c r="H1184" s="68"/>
      <c r="I1184" s="68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  <c r="T1184" s="68"/>
      <c r="U1184" s="68"/>
      <c r="V1184" s="68"/>
      <c r="W1184" s="68"/>
      <c r="X1184" s="68"/>
      <c r="Y1184" s="68"/>
      <c r="Z1184" s="68"/>
      <c r="AA1184" s="68"/>
      <c r="AB1184" s="68"/>
      <c r="AC1184" s="68"/>
      <c r="AD1184" s="68"/>
      <c r="AE1184" s="68"/>
      <c r="AF1184" s="68"/>
      <c r="AG1184" s="68"/>
      <c r="AH1184" s="68"/>
      <c r="AI1184" s="68"/>
      <c r="AJ1184" s="68"/>
      <c r="AK1184" s="68"/>
      <c r="AL1184" s="68"/>
      <c r="AM1184" s="68"/>
      <c r="AN1184" s="68"/>
      <c r="AO1184" s="68"/>
      <c r="AP1184" s="68"/>
      <c r="AQ1184" s="68"/>
      <c r="AR1184" s="68"/>
      <c r="AS1184" s="68"/>
      <c r="AT1184" s="68"/>
      <c r="AU1184" s="68"/>
      <c r="AV1184" s="3"/>
      <c r="AW1184" s="18"/>
      <c r="AX1184" s="18"/>
      <c r="AY1184" s="18"/>
      <c r="AZ1184" s="18"/>
      <c r="BA1184" s="18"/>
      <c r="BB1184" s="18"/>
      <c r="BC1184" s="3"/>
    </row>
    <row r="1185" spans="1:55" ht="12.75">
      <c r="A1185" s="68"/>
      <c r="B1185" s="78"/>
      <c r="C1185" s="70"/>
      <c r="D1185" s="68"/>
      <c r="E1185" s="68"/>
      <c r="F1185" s="68"/>
      <c r="G1185" s="68"/>
      <c r="H1185" s="68"/>
      <c r="I1185" s="68"/>
      <c r="J1185" s="68"/>
      <c r="K1185" s="68"/>
      <c r="L1185" s="68"/>
      <c r="M1185" s="68"/>
      <c r="N1185" s="68"/>
      <c r="O1185" s="68"/>
      <c r="P1185" s="68"/>
      <c r="Q1185" s="68"/>
      <c r="R1185" s="68"/>
      <c r="S1185" s="68"/>
      <c r="T1185" s="68"/>
      <c r="U1185" s="68"/>
      <c r="V1185" s="68"/>
      <c r="W1185" s="68"/>
      <c r="X1185" s="68"/>
      <c r="Y1185" s="68"/>
      <c r="Z1185" s="68"/>
      <c r="AA1185" s="68"/>
      <c r="AB1185" s="68"/>
      <c r="AC1185" s="68"/>
      <c r="AD1185" s="68"/>
      <c r="AE1185" s="68"/>
      <c r="AF1185" s="68"/>
      <c r="AG1185" s="68"/>
      <c r="AH1185" s="68"/>
      <c r="AI1185" s="68"/>
      <c r="AJ1185" s="68"/>
      <c r="AK1185" s="68"/>
      <c r="AL1185" s="68"/>
      <c r="AM1185" s="68"/>
      <c r="AN1185" s="68"/>
      <c r="AO1185" s="68"/>
      <c r="AP1185" s="68"/>
      <c r="AQ1185" s="68"/>
      <c r="AR1185" s="68"/>
      <c r="AS1185" s="68"/>
      <c r="AT1185" s="68"/>
      <c r="AU1185" s="68"/>
      <c r="AV1185" s="3"/>
      <c r="AW1185" s="18"/>
      <c r="AX1185" s="18"/>
      <c r="AY1185" s="18"/>
      <c r="AZ1185" s="18"/>
      <c r="BA1185" s="18"/>
      <c r="BB1185" s="18"/>
      <c r="BC1185" s="3"/>
    </row>
    <row r="1186" spans="1:55" ht="12.75">
      <c r="A1186" s="68"/>
      <c r="B1186" s="78"/>
      <c r="C1186" s="70"/>
      <c r="D1186" s="68"/>
      <c r="E1186" s="68"/>
      <c r="F1186" s="68"/>
      <c r="G1186" s="68"/>
      <c r="H1186" s="68"/>
      <c r="I1186" s="68"/>
      <c r="J1186" s="68"/>
      <c r="K1186" s="68"/>
      <c r="L1186" s="68"/>
      <c r="M1186" s="68"/>
      <c r="N1186" s="68"/>
      <c r="O1186" s="68"/>
      <c r="P1186" s="68"/>
      <c r="Q1186" s="68"/>
      <c r="R1186" s="68"/>
      <c r="S1186" s="68"/>
      <c r="T1186" s="68"/>
      <c r="U1186" s="68"/>
      <c r="V1186" s="68"/>
      <c r="W1186" s="68"/>
      <c r="X1186" s="68"/>
      <c r="Y1186" s="68"/>
      <c r="Z1186" s="68"/>
      <c r="AA1186" s="68"/>
      <c r="AB1186" s="68"/>
      <c r="AC1186" s="68"/>
      <c r="AD1186" s="68"/>
      <c r="AE1186" s="68"/>
      <c r="AF1186" s="68"/>
      <c r="AG1186" s="68"/>
      <c r="AH1186" s="68"/>
      <c r="AI1186" s="68"/>
      <c r="AJ1186" s="68"/>
      <c r="AK1186" s="68"/>
      <c r="AL1186" s="68"/>
      <c r="AM1186" s="68"/>
      <c r="AN1186" s="68"/>
      <c r="AO1186" s="68"/>
      <c r="AP1186" s="68"/>
      <c r="AQ1186" s="68"/>
      <c r="AR1186" s="68"/>
      <c r="AS1186" s="68"/>
      <c r="AT1186" s="68"/>
      <c r="AU1186" s="68"/>
      <c r="AV1186" s="3"/>
      <c r="AW1186" s="18"/>
      <c r="AX1186" s="18"/>
      <c r="AY1186" s="18"/>
      <c r="AZ1186" s="18"/>
      <c r="BA1186" s="18"/>
      <c r="BB1186" s="18"/>
      <c r="BC1186" s="3"/>
    </row>
    <row r="1187" spans="1:55" ht="12.75">
      <c r="A1187" s="68"/>
      <c r="B1187" s="78"/>
      <c r="C1187" s="70"/>
      <c r="D1187" s="68"/>
      <c r="E1187" s="68"/>
      <c r="F1187" s="68"/>
      <c r="G1187" s="68"/>
      <c r="H1187" s="68"/>
      <c r="I1187" s="68"/>
      <c r="J1187" s="68"/>
      <c r="K1187" s="68"/>
      <c r="L1187" s="68"/>
      <c r="M1187" s="68"/>
      <c r="N1187" s="68"/>
      <c r="O1187" s="68"/>
      <c r="P1187" s="68"/>
      <c r="Q1187" s="68"/>
      <c r="R1187" s="68"/>
      <c r="S1187" s="68"/>
      <c r="T1187" s="68"/>
      <c r="U1187" s="68"/>
      <c r="V1187" s="68"/>
      <c r="W1187" s="68"/>
      <c r="X1187" s="68"/>
      <c r="Y1187" s="68"/>
      <c r="Z1187" s="68"/>
      <c r="AA1187" s="68"/>
      <c r="AB1187" s="68"/>
      <c r="AC1187" s="68"/>
      <c r="AD1187" s="68"/>
      <c r="AE1187" s="68"/>
      <c r="AF1187" s="68"/>
      <c r="AG1187" s="68"/>
      <c r="AH1187" s="68"/>
      <c r="AI1187" s="68"/>
      <c r="AJ1187" s="68"/>
      <c r="AK1187" s="68"/>
      <c r="AL1187" s="68"/>
      <c r="AM1187" s="68"/>
      <c r="AN1187" s="68"/>
      <c r="AO1187" s="68"/>
      <c r="AP1187" s="68"/>
      <c r="AQ1187" s="68"/>
      <c r="AR1187" s="68"/>
      <c r="AS1187" s="68"/>
      <c r="AT1187" s="68"/>
      <c r="AU1187" s="68"/>
      <c r="AV1187" s="3"/>
      <c r="AW1187" s="18"/>
      <c r="AX1187" s="18"/>
      <c r="AY1187" s="18"/>
      <c r="AZ1187" s="18"/>
      <c r="BA1187" s="18"/>
      <c r="BB1187" s="18"/>
      <c r="BC1187" s="3"/>
    </row>
    <row r="1188" spans="1:55" ht="12.75">
      <c r="A1188" s="68"/>
      <c r="B1188" s="78"/>
      <c r="C1188" s="70"/>
      <c r="D1188" s="68"/>
      <c r="E1188" s="68"/>
      <c r="F1188" s="68"/>
      <c r="G1188" s="68"/>
      <c r="H1188" s="68"/>
      <c r="I1188" s="68"/>
      <c r="J1188" s="68"/>
      <c r="K1188" s="68"/>
      <c r="L1188" s="68"/>
      <c r="M1188" s="68"/>
      <c r="N1188" s="68"/>
      <c r="O1188" s="68"/>
      <c r="P1188" s="68"/>
      <c r="Q1188" s="68"/>
      <c r="R1188" s="68"/>
      <c r="S1188" s="68"/>
      <c r="T1188" s="68"/>
      <c r="U1188" s="68"/>
      <c r="V1188" s="68"/>
      <c r="W1188" s="68"/>
      <c r="X1188" s="68"/>
      <c r="Y1188" s="68"/>
      <c r="Z1188" s="68"/>
      <c r="AA1188" s="68"/>
      <c r="AB1188" s="68"/>
      <c r="AC1188" s="68"/>
      <c r="AD1188" s="68"/>
      <c r="AE1188" s="68"/>
      <c r="AF1188" s="68"/>
      <c r="AG1188" s="68"/>
      <c r="AH1188" s="68"/>
      <c r="AI1188" s="68"/>
      <c r="AJ1188" s="68"/>
      <c r="AK1188" s="68"/>
      <c r="AL1188" s="68"/>
      <c r="AM1188" s="68"/>
      <c r="AN1188" s="68"/>
      <c r="AO1188" s="68"/>
      <c r="AP1188" s="68"/>
      <c r="AQ1188" s="68"/>
      <c r="AR1188" s="68"/>
      <c r="AS1188" s="68"/>
      <c r="AT1188" s="68"/>
      <c r="AU1188" s="68"/>
      <c r="AV1188" s="3"/>
      <c r="AW1188" s="18"/>
      <c r="AX1188" s="18"/>
      <c r="AY1188" s="18"/>
      <c r="AZ1188" s="18"/>
      <c r="BA1188" s="18"/>
      <c r="BB1188" s="18"/>
      <c r="BC1188" s="3"/>
    </row>
    <row r="1189" spans="1:55" ht="12.75">
      <c r="A1189" s="68"/>
      <c r="B1189" s="78"/>
      <c r="C1189" s="70"/>
      <c r="D1189" s="68"/>
      <c r="E1189" s="68"/>
      <c r="F1189" s="68"/>
      <c r="G1189" s="68"/>
      <c r="H1189" s="68"/>
      <c r="I1189" s="68"/>
      <c r="J1189" s="68"/>
      <c r="K1189" s="68"/>
      <c r="L1189" s="68"/>
      <c r="M1189" s="68"/>
      <c r="N1189" s="68"/>
      <c r="O1189" s="68"/>
      <c r="P1189" s="68"/>
      <c r="Q1189" s="68"/>
      <c r="R1189" s="68"/>
      <c r="S1189" s="68"/>
      <c r="T1189" s="68"/>
      <c r="U1189" s="68"/>
      <c r="V1189" s="68"/>
      <c r="W1189" s="68"/>
      <c r="X1189" s="68"/>
      <c r="Y1189" s="68"/>
      <c r="Z1189" s="68"/>
      <c r="AA1189" s="68"/>
      <c r="AB1189" s="68"/>
      <c r="AC1189" s="68"/>
      <c r="AD1189" s="68"/>
      <c r="AE1189" s="68"/>
      <c r="AF1189" s="68"/>
      <c r="AG1189" s="68"/>
      <c r="AH1189" s="68"/>
      <c r="AI1189" s="68"/>
      <c r="AJ1189" s="68"/>
      <c r="AK1189" s="68"/>
      <c r="AL1189" s="68"/>
      <c r="AM1189" s="68"/>
      <c r="AN1189" s="68"/>
      <c r="AO1189" s="68"/>
      <c r="AP1189" s="68"/>
      <c r="AQ1189" s="68"/>
      <c r="AR1189" s="68"/>
      <c r="AS1189" s="68"/>
      <c r="AT1189" s="68"/>
      <c r="AU1189" s="68"/>
      <c r="AV1189" s="3"/>
      <c r="AW1189" s="18"/>
      <c r="AX1189" s="18"/>
      <c r="AY1189" s="18"/>
      <c r="AZ1189" s="18"/>
      <c r="BA1189" s="18"/>
      <c r="BB1189" s="18"/>
      <c r="BC1189" s="3"/>
    </row>
    <row r="1190" spans="1:55" ht="12.75">
      <c r="A1190" s="68"/>
      <c r="B1190" s="78"/>
      <c r="C1190" s="70"/>
      <c r="D1190" s="68"/>
      <c r="E1190" s="68"/>
      <c r="F1190" s="68"/>
      <c r="G1190" s="68"/>
      <c r="H1190" s="68"/>
      <c r="I1190" s="68"/>
      <c r="J1190" s="68"/>
      <c r="K1190" s="68"/>
      <c r="L1190" s="68"/>
      <c r="M1190" s="68"/>
      <c r="N1190" s="68"/>
      <c r="O1190" s="68"/>
      <c r="P1190" s="68"/>
      <c r="Q1190" s="68"/>
      <c r="R1190" s="68"/>
      <c r="S1190" s="68"/>
      <c r="T1190" s="68"/>
      <c r="U1190" s="68"/>
      <c r="V1190" s="68"/>
      <c r="W1190" s="68"/>
      <c r="X1190" s="68"/>
      <c r="Y1190" s="68"/>
      <c r="Z1190" s="68"/>
      <c r="AA1190" s="68"/>
      <c r="AB1190" s="68"/>
      <c r="AC1190" s="68"/>
      <c r="AD1190" s="68"/>
      <c r="AE1190" s="68"/>
      <c r="AF1190" s="68"/>
      <c r="AG1190" s="68"/>
      <c r="AH1190" s="68"/>
      <c r="AI1190" s="68"/>
      <c r="AJ1190" s="68"/>
      <c r="AK1190" s="68"/>
      <c r="AL1190" s="68"/>
      <c r="AM1190" s="68"/>
      <c r="AN1190" s="68"/>
      <c r="AO1190" s="68"/>
      <c r="AP1190" s="68"/>
      <c r="AQ1190" s="68"/>
      <c r="AR1190" s="68"/>
      <c r="AS1190" s="68"/>
      <c r="AT1190" s="68"/>
      <c r="AU1190" s="68"/>
      <c r="AV1190" s="3"/>
      <c r="AW1190" s="18"/>
      <c r="AX1190" s="18"/>
      <c r="AY1190" s="18"/>
      <c r="AZ1190" s="18"/>
      <c r="BA1190" s="18"/>
      <c r="BB1190" s="18"/>
      <c r="BC1190" s="3"/>
    </row>
    <row r="1191" spans="1:55" ht="12.75">
      <c r="A1191" s="68"/>
      <c r="B1191" s="78"/>
      <c r="C1191" s="70"/>
      <c r="D1191" s="68"/>
      <c r="E1191" s="68"/>
      <c r="F1191" s="68"/>
      <c r="G1191" s="68"/>
      <c r="H1191" s="68"/>
      <c r="I1191" s="68"/>
      <c r="J1191" s="68"/>
      <c r="K1191" s="68"/>
      <c r="L1191" s="68"/>
      <c r="M1191" s="68"/>
      <c r="N1191" s="68"/>
      <c r="O1191" s="68"/>
      <c r="P1191" s="68"/>
      <c r="Q1191" s="68"/>
      <c r="R1191" s="68"/>
      <c r="S1191" s="68"/>
      <c r="T1191" s="68"/>
      <c r="U1191" s="68"/>
      <c r="V1191" s="68"/>
      <c r="W1191" s="68"/>
      <c r="X1191" s="68"/>
      <c r="Y1191" s="68"/>
      <c r="Z1191" s="68"/>
      <c r="AA1191" s="68"/>
      <c r="AB1191" s="68"/>
      <c r="AC1191" s="68"/>
      <c r="AD1191" s="68"/>
      <c r="AE1191" s="68"/>
      <c r="AF1191" s="68"/>
      <c r="AG1191" s="68"/>
      <c r="AH1191" s="68"/>
      <c r="AI1191" s="68"/>
      <c r="AJ1191" s="68"/>
      <c r="AK1191" s="68"/>
      <c r="AL1191" s="68"/>
      <c r="AM1191" s="68"/>
      <c r="AN1191" s="68"/>
      <c r="AO1191" s="68"/>
      <c r="AP1191" s="68"/>
      <c r="AQ1191" s="68"/>
      <c r="AR1191" s="68"/>
      <c r="AS1191" s="68"/>
      <c r="AT1191" s="68"/>
      <c r="AU1191" s="68"/>
      <c r="AV1191" s="3"/>
      <c r="AW1191" s="18"/>
      <c r="AX1191" s="18"/>
      <c r="AY1191" s="18"/>
      <c r="AZ1191" s="18"/>
      <c r="BA1191" s="18"/>
      <c r="BB1191" s="18"/>
      <c r="BC1191" s="3"/>
    </row>
    <row r="1192" spans="1:55" ht="12.75">
      <c r="A1192" s="68"/>
      <c r="B1192" s="78"/>
      <c r="C1192" s="70"/>
      <c r="D1192" s="68"/>
      <c r="E1192" s="68"/>
      <c r="F1192" s="68"/>
      <c r="G1192" s="68"/>
      <c r="H1192" s="68"/>
      <c r="I1192" s="68"/>
      <c r="J1192" s="68"/>
      <c r="K1192" s="68"/>
      <c r="L1192" s="68"/>
      <c r="M1192" s="68"/>
      <c r="N1192" s="68"/>
      <c r="O1192" s="68"/>
      <c r="P1192" s="68"/>
      <c r="Q1192" s="68"/>
      <c r="R1192" s="68"/>
      <c r="S1192" s="68"/>
      <c r="T1192" s="68"/>
      <c r="U1192" s="68"/>
      <c r="V1192" s="68"/>
      <c r="W1192" s="68"/>
      <c r="X1192" s="68"/>
      <c r="Y1192" s="68"/>
      <c r="Z1192" s="68"/>
      <c r="AA1192" s="68"/>
      <c r="AB1192" s="68"/>
      <c r="AC1192" s="68"/>
      <c r="AD1192" s="68"/>
      <c r="AE1192" s="68"/>
      <c r="AF1192" s="68"/>
      <c r="AG1192" s="68"/>
      <c r="AH1192" s="68"/>
      <c r="AI1192" s="68"/>
      <c r="AJ1192" s="68"/>
      <c r="AK1192" s="68"/>
      <c r="AL1192" s="68"/>
      <c r="AM1192" s="68"/>
      <c r="AN1192" s="68"/>
      <c r="AO1192" s="68"/>
      <c r="AP1192" s="68"/>
      <c r="AQ1192" s="68"/>
      <c r="AR1192" s="68"/>
      <c r="AS1192" s="68"/>
      <c r="AT1192" s="68"/>
      <c r="AU1192" s="68"/>
      <c r="AV1192" s="3"/>
      <c r="AW1192" s="18"/>
      <c r="AX1192" s="18"/>
      <c r="AY1192" s="18"/>
      <c r="AZ1192" s="18"/>
      <c r="BA1192" s="18"/>
      <c r="BB1192" s="18"/>
      <c r="BC1192" s="3"/>
    </row>
    <row r="1193" spans="1:55" ht="12.75">
      <c r="A1193" s="68"/>
      <c r="B1193" s="78"/>
      <c r="C1193" s="70"/>
      <c r="D1193" s="68"/>
      <c r="E1193" s="68"/>
      <c r="F1193" s="68"/>
      <c r="G1193" s="68"/>
      <c r="H1193" s="68"/>
      <c r="I1193" s="68"/>
      <c r="J1193" s="68"/>
      <c r="K1193" s="68"/>
      <c r="L1193" s="68"/>
      <c r="M1193" s="68"/>
      <c r="N1193" s="68"/>
      <c r="O1193" s="68"/>
      <c r="P1193" s="68"/>
      <c r="Q1193" s="68"/>
      <c r="R1193" s="68"/>
      <c r="S1193" s="68"/>
      <c r="T1193" s="68"/>
      <c r="U1193" s="68"/>
      <c r="V1193" s="68"/>
      <c r="W1193" s="68"/>
      <c r="X1193" s="68"/>
      <c r="Y1193" s="68"/>
      <c r="Z1193" s="68"/>
      <c r="AA1193" s="68"/>
      <c r="AB1193" s="68"/>
      <c r="AC1193" s="68"/>
      <c r="AD1193" s="68"/>
      <c r="AE1193" s="68"/>
      <c r="AF1193" s="68"/>
      <c r="AG1193" s="68"/>
      <c r="AH1193" s="68"/>
      <c r="AI1193" s="68"/>
      <c r="AJ1193" s="68"/>
      <c r="AK1193" s="68"/>
      <c r="AL1193" s="68"/>
      <c r="AM1193" s="68"/>
      <c r="AN1193" s="68"/>
      <c r="AO1193" s="68"/>
      <c r="AP1193" s="68"/>
      <c r="AQ1193" s="68"/>
      <c r="AR1193" s="68"/>
      <c r="AS1193" s="68"/>
      <c r="AT1193" s="68"/>
      <c r="AU1193" s="68"/>
      <c r="AV1193" s="3"/>
      <c r="AW1193" s="18"/>
      <c r="AX1193" s="18"/>
      <c r="AY1193" s="18"/>
      <c r="AZ1193" s="18"/>
      <c r="BA1193" s="18"/>
      <c r="BB1193" s="18"/>
      <c r="BC1193" s="3"/>
    </row>
    <row r="1194" spans="1:55" ht="12.75">
      <c r="A1194" s="68"/>
      <c r="B1194" s="78"/>
      <c r="C1194" s="70"/>
      <c r="D1194" s="68"/>
      <c r="E1194" s="68"/>
      <c r="F1194" s="68"/>
      <c r="G1194" s="68"/>
      <c r="H1194" s="68"/>
      <c r="I1194" s="68"/>
      <c r="J1194" s="68"/>
      <c r="K1194" s="68"/>
      <c r="L1194" s="68"/>
      <c r="M1194" s="68"/>
      <c r="N1194" s="68"/>
      <c r="O1194" s="68"/>
      <c r="P1194" s="68"/>
      <c r="Q1194" s="68"/>
      <c r="R1194" s="68"/>
      <c r="S1194" s="68"/>
      <c r="T1194" s="68"/>
      <c r="U1194" s="68"/>
      <c r="V1194" s="68"/>
      <c r="W1194" s="68"/>
      <c r="X1194" s="68"/>
      <c r="Y1194" s="68"/>
      <c r="Z1194" s="68"/>
      <c r="AA1194" s="68"/>
      <c r="AB1194" s="68"/>
      <c r="AC1194" s="68"/>
      <c r="AD1194" s="68"/>
      <c r="AE1194" s="68"/>
      <c r="AF1194" s="68"/>
      <c r="AG1194" s="68"/>
      <c r="AH1194" s="68"/>
      <c r="AI1194" s="68"/>
      <c r="AJ1194" s="68"/>
      <c r="AK1194" s="68"/>
      <c r="AL1194" s="68"/>
      <c r="AM1194" s="68"/>
      <c r="AN1194" s="68"/>
      <c r="AO1194" s="68"/>
      <c r="AP1194" s="68"/>
      <c r="AQ1194" s="68"/>
      <c r="AR1194" s="68"/>
      <c r="AS1194" s="68"/>
      <c r="AT1194" s="68"/>
      <c r="AU1194" s="68"/>
      <c r="AV1194" s="3"/>
      <c r="AW1194" s="18"/>
      <c r="AX1194" s="18"/>
      <c r="AY1194" s="18"/>
      <c r="AZ1194" s="18"/>
      <c r="BA1194" s="18"/>
      <c r="BB1194" s="18"/>
      <c r="BC1194" s="3"/>
    </row>
    <row r="1195" spans="1:55" ht="12.75">
      <c r="A1195" s="68"/>
      <c r="B1195" s="78"/>
      <c r="C1195" s="70"/>
      <c r="D1195" s="68"/>
      <c r="E1195" s="68"/>
      <c r="F1195" s="68"/>
      <c r="G1195" s="68"/>
      <c r="H1195" s="68"/>
      <c r="I1195" s="68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  <c r="T1195" s="68"/>
      <c r="U1195" s="68"/>
      <c r="V1195" s="68"/>
      <c r="W1195" s="68"/>
      <c r="X1195" s="68"/>
      <c r="Y1195" s="68"/>
      <c r="Z1195" s="68"/>
      <c r="AA1195" s="68"/>
      <c r="AB1195" s="68"/>
      <c r="AC1195" s="68"/>
      <c r="AD1195" s="68"/>
      <c r="AE1195" s="68"/>
      <c r="AF1195" s="68"/>
      <c r="AG1195" s="68"/>
      <c r="AH1195" s="68"/>
      <c r="AI1195" s="68"/>
      <c r="AJ1195" s="68"/>
      <c r="AK1195" s="68"/>
      <c r="AL1195" s="68"/>
      <c r="AM1195" s="68"/>
      <c r="AN1195" s="68"/>
      <c r="AO1195" s="68"/>
      <c r="AP1195" s="68"/>
      <c r="AQ1195" s="68"/>
      <c r="AR1195" s="68"/>
      <c r="AS1195" s="68"/>
      <c r="AT1195" s="68"/>
      <c r="AU1195" s="68"/>
      <c r="AV1195" s="3"/>
      <c r="AW1195" s="18"/>
      <c r="AX1195" s="18"/>
      <c r="AY1195" s="18"/>
      <c r="AZ1195" s="18"/>
      <c r="BA1195" s="18"/>
      <c r="BB1195" s="18"/>
      <c r="BC1195" s="3"/>
    </row>
    <row r="1196" spans="1:55" ht="12.75">
      <c r="A1196" s="68"/>
      <c r="B1196" s="78"/>
      <c r="C1196" s="70"/>
      <c r="D1196" s="68"/>
      <c r="E1196" s="68"/>
      <c r="F1196" s="68"/>
      <c r="G1196" s="68"/>
      <c r="H1196" s="68"/>
      <c r="I1196" s="68"/>
      <c r="J1196" s="68"/>
      <c r="K1196" s="68"/>
      <c r="L1196" s="68"/>
      <c r="M1196" s="68"/>
      <c r="N1196" s="68"/>
      <c r="O1196" s="68"/>
      <c r="P1196" s="68"/>
      <c r="Q1196" s="68"/>
      <c r="R1196" s="68"/>
      <c r="S1196" s="68"/>
      <c r="T1196" s="68"/>
      <c r="U1196" s="68"/>
      <c r="V1196" s="68"/>
      <c r="W1196" s="68"/>
      <c r="X1196" s="68"/>
      <c r="Y1196" s="68"/>
      <c r="Z1196" s="68"/>
      <c r="AA1196" s="68"/>
      <c r="AB1196" s="68"/>
      <c r="AC1196" s="68"/>
      <c r="AD1196" s="68"/>
      <c r="AE1196" s="68"/>
      <c r="AF1196" s="68"/>
      <c r="AG1196" s="68"/>
      <c r="AH1196" s="68"/>
      <c r="AI1196" s="68"/>
      <c r="AJ1196" s="68"/>
      <c r="AK1196" s="68"/>
      <c r="AL1196" s="68"/>
      <c r="AM1196" s="68"/>
      <c r="AN1196" s="68"/>
      <c r="AO1196" s="68"/>
      <c r="AP1196" s="68"/>
      <c r="AQ1196" s="68"/>
      <c r="AR1196" s="68"/>
      <c r="AS1196" s="68"/>
      <c r="AT1196" s="68"/>
      <c r="AU1196" s="68"/>
      <c r="AV1196" s="3"/>
      <c r="AW1196" s="18"/>
      <c r="AX1196" s="18"/>
      <c r="AY1196" s="18"/>
      <c r="AZ1196" s="18"/>
      <c r="BA1196" s="18"/>
      <c r="BB1196" s="18"/>
      <c r="BC1196" s="3"/>
    </row>
    <row r="1197" spans="1:55" ht="12.75">
      <c r="A1197" s="68"/>
      <c r="B1197" s="78"/>
      <c r="C1197" s="70"/>
      <c r="D1197" s="68"/>
      <c r="E1197" s="68"/>
      <c r="F1197" s="68"/>
      <c r="G1197" s="68"/>
      <c r="H1197" s="68"/>
      <c r="I1197" s="68"/>
      <c r="J1197" s="68"/>
      <c r="K1197" s="68"/>
      <c r="L1197" s="68"/>
      <c r="M1197" s="68"/>
      <c r="N1197" s="68"/>
      <c r="O1197" s="68"/>
      <c r="P1197" s="68"/>
      <c r="Q1197" s="68"/>
      <c r="R1197" s="68"/>
      <c r="S1197" s="68"/>
      <c r="T1197" s="68"/>
      <c r="U1197" s="68"/>
      <c r="V1197" s="68"/>
      <c r="W1197" s="68"/>
      <c r="X1197" s="68"/>
      <c r="Y1197" s="68"/>
      <c r="Z1197" s="68"/>
      <c r="AA1197" s="68"/>
      <c r="AB1197" s="68"/>
      <c r="AC1197" s="68"/>
      <c r="AD1197" s="68"/>
      <c r="AE1197" s="68"/>
      <c r="AF1197" s="68"/>
      <c r="AG1197" s="68"/>
      <c r="AH1197" s="68"/>
      <c r="AI1197" s="68"/>
      <c r="AJ1197" s="68"/>
      <c r="AK1197" s="68"/>
      <c r="AL1197" s="68"/>
      <c r="AM1197" s="68"/>
      <c r="AN1197" s="68"/>
      <c r="AO1197" s="68"/>
      <c r="AP1197" s="68"/>
      <c r="AQ1197" s="68"/>
      <c r="AR1197" s="68"/>
      <c r="AS1197" s="68"/>
      <c r="AT1197" s="68"/>
      <c r="AU1197" s="68"/>
      <c r="AV1197" s="3"/>
      <c r="AW1197" s="18"/>
      <c r="AX1197" s="18"/>
      <c r="AY1197" s="18"/>
      <c r="AZ1197" s="18"/>
      <c r="BA1197" s="18"/>
      <c r="BB1197" s="18"/>
      <c r="BC1197" s="3"/>
    </row>
    <row r="1198" spans="1:55" ht="12.75">
      <c r="A1198" s="68"/>
      <c r="B1198" s="78"/>
      <c r="C1198" s="70"/>
      <c r="D1198" s="68"/>
      <c r="E1198" s="68"/>
      <c r="F1198" s="68"/>
      <c r="G1198" s="68"/>
      <c r="H1198" s="68"/>
      <c r="I1198" s="68"/>
      <c r="J1198" s="68"/>
      <c r="K1198" s="68"/>
      <c r="L1198" s="68"/>
      <c r="M1198" s="68"/>
      <c r="N1198" s="68"/>
      <c r="O1198" s="68"/>
      <c r="P1198" s="68"/>
      <c r="Q1198" s="68"/>
      <c r="R1198" s="68"/>
      <c r="S1198" s="68"/>
      <c r="T1198" s="68"/>
      <c r="U1198" s="68"/>
      <c r="V1198" s="68"/>
      <c r="W1198" s="68"/>
      <c r="X1198" s="68"/>
      <c r="Y1198" s="68"/>
      <c r="Z1198" s="68"/>
      <c r="AA1198" s="68"/>
      <c r="AB1198" s="68"/>
      <c r="AC1198" s="68"/>
      <c r="AD1198" s="68"/>
      <c r="AE1198" s="68"/>
      <c r="AF1198" s="68"/>
      <c r="AG1198" s="68"/>
      <c r="AH1198" s="68"/>
      <c r="AI1198" s="68"/>
      <c r="AJ1198" s="68"/>
      <c r="AK1198" s="68"/>
      <c r="AL1198" s="68"/>
      <c r="AM1198" s="68"/>
      <c r="AN1198" s="68"/>
      <c r="AO1198" s="68"/>
      <c r="AP1198" s="68"/>
      <c r="AQ1198" s="68"/>
      <c r="AR1198" s="68"/>
      <c r="AS1198" s="68"/>
      <c r="AT1198" s="68"/>
      <c r="AU1198" s="68"/>
      <c r="AV1198" s="3"/>
      <c r="AW1198" s="18"/>
      <c r="AX1198" s="18"/>
      <c r="AY1198" s="18"/>
      <c r="AZ1198" s="18"/>
      <c r="BA1198" s="18"/>
      <c r="BB1198" s="18"/>
      <c r="BC1198" s="3"/>
    </row>
    <row r="1199" spans="1:55" ht="12.75">
      <c r="A1199" s="68"/>
      <c r="B1199" s="78"/>
      <c r="C1199" s="70"/>
      <c r="D1199" s="68"/>
      <c r="E1199" s="68"/>
      <c r="F1199" s="68"/>
      <c r="G1199" s="68"/>
      <c r="H1199" s="68"/>
      <c r="I1199" s="68"/>
      <c r="J1199" s="68"/>
      <c r="K1199" s="68"/>
      <c r="L1199" s="68"/>
      <c r="M1199" s="68"/>
      <c r="N1199" s="68"/>
      <c r="O1199" s="68"/>
      <c r="P1199" s="68"/>
      <c r="Q1199" s="68"/>
      <c r="R1199" s="68"/>
      <c r="S1199" s="68"/>
      <c r="T1199" s="68"/>
      <c r="U1199" s="68"/>
      <c r="V1199" s="68"/>
      <c r="W1199" s="68"/>
      <c r="X1199" s="68"/>
      <c r="Y1199" s="68"/>
      <c r="Z1199" s="68"/>
      <c r="AA1199" s="68"/>
      <c r="AB1199" s="68"/>
      <c r="AC1199" s="68"/>
      <c r="AD1199" s="68"/>
      <c r="AE1199" s="68"/>
      <c r="AF1199" s="68"/>
      <c r="AG1199" s="68"/>
      <c r="AH1199" s="68"/>
      <c r="AI1199" s="68"/>
      <c r="AJ1199" s="68"/>
      <c r="AK1199" s="68"/>
      <c r="AL1199" s="68"/>
      <c r="AM1199" s="68"/>
      <c r="AN1199" s="68"/>
      <c r="AO1199" s="68"/>
      <c r="AP1199" s="68"/>
      <c r="AQ1199" s="68"/>
      <c r="AR1199" s="68"/>
      <c r="AS1199" s="68"/>
      <c r="AT1199" s="68"/>
      <c r="AU1199" s="68"/>
      <c r="AV1199" s="3"/>
      <c r="AW1199" s="18"/>
      <c r="AX1199" s="18"/>
      <c r="AY1199" s="18"/>
      <c r="AZ1199" s="18"/>
      <c r="BA1199" s="18"/>
      <c r="BB1199" s="18"/>
      <c r="BC1199" s="3"/>
    </row>
    <row r="1200" spans="1:55" ht="12.75">
      <c r="A1200" s="68"/>
      <c r="B1200" s="78"/>
      <c r="C1200" s="70"/>
      <c r="D1200" s="68"/>
      <c r="E1200" s="68"/>
      <c r="F1200" s="68"/>
      <c r="G1200" s="68"/>
      <c r="H1200" s="68"/>
      <c r="I1200" s="68"/>
      <c r="J1200" s="68"/>
      <c r="K1200" s="68"/>
      <c r="L1200" s="68"/>
      <c r="M1200" s="68"/>
      <c r="N1200" s="68"/>
      <c r="O1200" s="68"/>
      <c r="P1200" s="68"/>
      <c r="Q1200" s="68"/>
      <c r="R1200" s="68"/>
      <c r="S1200" s="68"/>
      <c r="T1200" s="68"/>
      <c r="U1200" s="68"/>
      <c r="V1200" s="68"/>
      <c r="W1200" s="68"/>
      <c r="X1200" s="68"/>
      <c r="Y1200" s="68"/>
      <c r="Z1200" s="68"/>
      <c r="AA1200" s="68"/>
      <c r="AB1200" s="68"/>
      <c r="AC1200" s="68"/>
      <c r="AD1200" s="68"/>
      <c r="AE1200" s="68"/>
      <c r="AF1200" s="68"/>
      <c r="AG1200" s="68"/>
      <c r="AH1200" s="68"/>
      <c r="AI1200" s="68"/>
      <c r="AJ1200" s="68"/>
      <c r="AK1200" s="68"/>
      <c r="AL1200" s="68"/>
      <c r="AM1200" s="68"/>
      <c r="AN1200" s="68"/>
      <c r="AO1200" s="68"/>
      <c r="AP1200" s="68"/>
      <c r="AQ1200" s="68"/>
      <c r="AR1200" s="68"/>
      <c r="AS1200" s="68"/>
      <c r="AT1200" s="68"/>
      <c r="AU1200" s="68"/>
      <c r="AV1200" s="3"/>
      <c r="AW1200" s="18"/>
      <c r="AX1200" s="18"/>
      <c r="AY1200" s="18"/>
      <c r="AZ1200" s="18"/>
      <c r="BA1200" s="18"/>
      <c r="BB1200" s="18"/>
      <c r="BC1200" s="3"/>
    </row>
    <row r="1201" spans="1:55" ht="12.75">
      <c r="A1201" s="68"/>
      <c r="B1201" s="78"/>
      <c r="C1201" s="70"/>
      <c r="D1201" s="68"/>
      <c r="E1201" s="68"/>
      <c r="F1201" s="68"/>
      <c r="G1201" s="68"/>
      <c r="H1201" s="68"/>
      <c r="I1201" s="68"/>
      <c r="J1201" s="68"/>
      <c r="K1201" s="68"/>
      <c r="L1201" s="68"/>
      <c r="M1201" s="68"/>
      <c r="N1201" s="68"/>
      <c r="O1201" s="68"/>
      <c r="P1201" s="68"/>
      <c r="Q1201" s="68"/>
      <c r="R1201" s="68"/>
      <c r="S1201" s="68"/>
      <c r="T1201" s="68"/>
      <c r="U1201" s="68"/>
      <c r="V1201" s="68"/>
      <c r="W1201" s="68"/>
      <c r="X1201" s="68"/>
      <c r="Y1201" s="68"/>
      <c r="Z1201" s="68"/>
      <c r="AA1201" s="68"/>
      <c r="AB1201" s="68"/>
      <c r="AC1201" s="68"/>
      <c r="AD1201" s="68"/>
      <c r="AE1201" s="68"/>
      <c r="AF1201" s="68"/>
      <c r="AG1201" s="68"/>
      <c r="AH1201" s="68"/>
      <c r="AI1201" s="68"/>
      <c r="AJ1201" s="68"/>
      <c r="AK1201" s="68"/>
      <c r="AL1201" s="68"/>
      <c r="AM1201" s="68"/>
      <c r="AN1201" s="68"/>
      <c r="AO1201" s="68"/>
      <c r="AP1201" s="68"/>
      <c r="AQ1201" s="68"/>
      <c r="AR1201" s="68"/>
      <c r="AS1201" s="68"/>
      <c r="AT1201" s="68"/>
      <c r="AU1201" s="68"/>
      <c r="AV1201" s="3"/>
      <c r="AW1201" s="18"/>
      <c r="AX1201" s="18"/>
      <c r="AY1201" s="18"/>
      <c r="AZ1201" s="18"/>
      <c r="BA1201" s="18"/>
      <c r="BB1201" s="18"/>
      <c r="BC1201" s="3"/>
    </row>
    <row r="1202" spans="1:55" ht="12.75">
      <c r="A1202" s="68"/>
      <c r="B1202" s="78"/>
      <c r="C1202" s="70"/>
      <c r="D1202" s="68"/>
      <c r="E1202" s="68"/>
      <c r="F1202" s="68"/>
      <c r="G1202" s="68"/>
      <c r="H1202" s="68"/>
      <c r="I1202" s="68"/>
      <c r="J1202" s="68"/>
      <c r="K1202" s="68"/>
      <c r="L1202" s="68"/>
      <c r="M1202" s="68"/>
      <c r="N1202" s="68"/>
      <c r="O1202" s="68"/>
      <c r="P1202" s="68"/>
      <c r="Q1202" s="68"/>
      <c r="R1202" s="68"/>
      <c r="S1202" s="68"/>
      <c r="T1202" s="68"/>
      <c r="U1202" s="68"/>
      <c r="V1202" s="68"/>
      <c r="W1202" s="68"/>
      <c r="X1202" s="68"/>
      <c r="Y1202" s="68"/>
      <c r="Z1202" s="68"/>
      <c r="AA1202" s="68"/>
      <c r="AB1202" s="68"/>
      <c r="AC1202" s="68"/>
      <c r="AD1202" s="68"/>
      <c r="AE1202" s="68"/>
      <c r="AF1202" s="68"/>
      <c r="AG1202" s="68"/>
      <c r="AH1202" s="68"/>
      <c r="AI1202" s="68"/>
      <c r="AJ1202" s="68"/>
      <c r="AK1202" s="68"/>
      <c r="AL1202" s="68"/>
      <c r="AM1202" s="68"/>
      <c r="AN1202" s="68"/>
      <c r="AO1202" s="68"/>
      <c r="AP1202" s="68"/>
      <c r="AQ1202" s="68"/>
      <c r="AR1202" s="68"/>
      <c r="AS1202" s="68"/>
      <c r="AT1202" s="68"/>
      <c r="AU1202" s="68"/>
      <c r="AV1202" s="3"/>
      <c r="AW1202" s="18"/>
      <c r="AX1202" s="18"/>
      <c r="AY1202" s="18"/>
      <c r="AZ1202" s="18"/>
      <c r="BA1202" s="18"/>
      <c r="BB1202" s="18"/>
      <c r="BC1202" s="3"/>
    </row>
    <row r="1203" spans="1:55" ht="12.75">
      <c r="A1203" s="68"/>
      <c r="B1203" s="78"/>
      <c r="C1203" s="70"/>
      <c r="D1203" s="68"/>
      <c r="E1203" s="68"/>
      <c r="F1203" s="68"/>
      <c r="G1203" s="68"/>
      <c r="H1203" s="68"/>
      <c r="I1203" s="68"/>
      <c r="J1203" s="68"/>
      <c r="K1203" s="68"/>
      <c r="L1203" s="68"/>
      <c r="M1203" s="68"/>
      <c r="N1203" s="68"/>
      <c r="O1203" s="68"/>
      <c r="P1203" s="68"/>
      <c r="Q1203" s="68"/>
      <c r="R1203" s="68"/>
      <c r="S1203" s="68"/>
      <c r="T1203" s="68"/>
      <c r="U1203" s="68"/>
      <c r="V1203" s="68"/>
      <c r="W1203" s="68"/>
      <c r="X1203" s="68"/>
      <c r="Y1203" s="68"/>
      <c r="Z1203" s="68"/>
      <c r="AA1203" s="68"/>
      <c r="AB1203" s="68"/>
      <c r="AC1203" s="68"/>
      <c r="AD1203" s="68"/>
      <c r="AE1203" s="68"/>
      <c r="AF1203" s="68"/>
      <c r="AG1203" s="68"/>
      <c r="AH1203" s="68"/>
      <c r="AI1203" s="68"/>
      <c r="AJ1203" s="68"/>
      <c r="AK1203" s="68"/>
      <c r="AL1203" s="68"/>
      <c r="AM1203" s="68"/>
      <c r="AN1203" s="68"/>
      <c r="AO1203" s="68"/>
      <c r="AP1203" s="68"/>
      <c r="AQ1203" s="68"/>
      <c r="AR1203" s="68"/>
      <c r="AS1203" s="68"/>
      <c r="AT1203" s="68"/>
      <c r="AU1203" s="68"/>
      <c r="AV1203" s="3"/>
      <c r="AW1203" s="18"/>
      <c r="AX1203" s="18"/>
      <c r="AY1203" s="18"/>
      <c r="AZ1203" s="18"/>
      <c r="BA1203" s="18"/>
      <c r="BB1203" s="18"/>
      <c r="BC1203" s="3"/>
    </row>
    <row r="1204" spans="1:55" ht="12.75">
      <c r="A1204" s="68"/>
      <c r="B1204" s="78"/>
      <c r="C1204" s="70"/>
      <c r="D1204" s="68"/>
      <c r="E1204" s="68"/>
      <c r="F1204" s="68"/>
      <c r="G1204" s="68"/>
      <c r="H1204" s="68"/>
      <c r="I1204" s="68"/>
      <c r="J1204" s="68"/>
      <c r="K1204" s="68"/>
      <c r="L1204" s="68"/>
      <c r="M1204" s="68"/>
      <c r="N1204" s="68"/>
      <c r="O1204" s="68"/>
      <c r="P1204" s="68"/>
      <c r="Q1204" s="68"/>
      <c r="R1204" s="68"/>
      <c r="S1204" s="68"/>
      <c r="T1204" s="68"/>
      <c r="U1204" s="68"/>
      <c r="V1204" s="68"/>
      <c r="W1204" s="68"/>
      <c r="X1204" s="68"/>
      <c r="Y1204" s="68"/>
      <c r="Z1204" s="68"/>
      <c r="AA1204" s="68"/>
      <c r="AB1204" s="68"/>
      <c r="AC1204" s="68"/>
      <c r="AD1204" s="68"/>
      <c r="AE1204" s="68"/>
      <c r="AF1204" s="68"/>
      <c r="AG1204" s="68"/>
      <c r="AH1204" s="68"/>
      <c r="AI1204" s="68"/>
      <c r="AJ1204" s="68"/>
      <c r="AK1204" s="68"/>
      <c r="AL1204" s="68"/>
      <c r="AM1204" s="68"/>
      <c r="AN1204" s="68"/>
      <c r="AO1204" s="68"/>
      <c r="AP1204" s="68"/>
      <c r="AQ1204" s="68"/>
      <c r="AR1204" s="68"/>
      <c r="AS1204" s="68"/>
      <c r="AT1204" s="68"/>
      <c r="AU1204" s="68"/>
      <c r="AV1204" s="3"/>
      <c r="AW1204" s="18"/>
      <c r="AX1204" s="18"/>
      <c r="AY1204" s="18"/>
      <c r="AZ1204" s="18"/>
      <c r="BA1204" s="18"/>
      <c r="BB1204" s="18"/>
      <c r="BC1204" s="3"/>
    </row>
    <row r="1205" spans="1:55" ht="12.75">
      <c r="A1205" s="68"/>
      <c r="B1205" s="78"/>
      <c r="C1205" s="70"/>
      <c r="D1205" s="68"/>
      <c r="E1205" s="68"/>
      <c r="F1205" s="68"/>
      <c r="G1205" s="68"/>
      <c r="H1205" s="68"/>
      <c r="I1205" s="68"/>
      <c r="J1205" s="68"/>
      <c r="K1205" s="68"/>
      <c r="L1205" s="68"/>
      <c r="M1205" s="68"/>
      <c r="N1205" s="68"/>
      <c r="O1205" s="68"/>
      <c r="P1205" s="68"/>
      <c r="Q1205" s="68"/>
      <c r="R1205" s="68"/>
      <c r="S1205" s="68"/>
      <c r="T1205" s="68"/>
      <c r="U1205" s="68"/>
      <c r="V1205" s="68"/>
      <c r="W1205" s="68"/>
      <c r="X1205" s="68"/>
      <c r="Y1205" s="68"/>
      <c r="Z1205" s="68"/>
      <c r="AA1205" s="68"/>
      <c r="AB1205" s="68"/>
      <c r="AC1205" s="68"/>
      <c r="AD1205" s="68"/>
      <c r="AE1205" s="68"/>
      <c r="AF1205" s="68"/>
      <c r="AG1205" s="68"/>
      <c r="AH1205" s="68"/>
      <c r="AI1205" s="68"/>
      <c r="AJ1205" s="68"/>
      <c r="AK1205" s="68"/>
      <c r="AL1205" s="68"/>
      <c r="AM1205" s="68"/>
      <c r="AN1205" s="68"/>
      <c r="AO1205" s="68"/>
      <c r="AP1205" s="68"/>
      <c r="AQ1205" s="68"/>
      <c r="AR1205" s="68"/>
      <c r="AS1205" s="68"/>
      <c r="AT1205" s="68"/>
      <c r="AU1205" s="68"/>
      <c r="AV1205" s="3"/>
      <c r="AW1205" s="18"/>
      <c r="AX1205" s="18"/>
      <c r="AY1205" s="18"/>
      <c r="AZ1205" s="18"/>
      <c r="BA1205" s="18"/>
      <c r="BB1205" s="18"/>
      <c r="BC1205" s="3"/>
    </row>
    <row r="1206" spans="1:55" ht="12.75">
      <c r="A1206" s="68"/>
      <c r="B1206" s="78"/>
      <c r="C1206" s="70"/>
      <c r="D1206" s="68"/>
      <c r="E1206" s="68"/>
      <c r="F1206" s="68"/>
      <c r="G1206" s="68"/>
      <c r="H1206" s="68"/>
      <c r="I1206" s="68"/>
      <c r="J1206" s="68"/>
      <c r="K1206" s="68"/>
      <c r="L1206" s="68"/>
      <c r="M1206" s="68"/>
      <c r="N1206" s="68"/>
      <c r="O1206" s="68"/>
      <c r="P1206" s="68"/>
      <c r="Q1206" s="68"/>
      <c r="R1206" s="68"/>
      <c r="S1206" s="68"/>
      <c r="T1206" s="68"/>
      <c r="U1206" s="68"/>
      <c r="V1206" s="68"/>
      <c r="W1206" s="68"/>
      <c r="X1206" s="68"/>
      <c r="Y1206" s="68"/>
      <c r="Z1206" s="68"/>
      <c r="AA1206" s="68"/>
      <c r="AB1206" s="68"/>
      <c r="AC1206" s="68"/>
      <c r="AD1206" s="68"/>
      <c r="AE1206" s="68"/>
      <c r="AF1206" s="68"/>
      <c r="AG1206" s="68"/>
      <c r="AH1206" s="68"/>
      <c r="AI1206" s="68"/>
      <c r="AJ1206" s="68"/>
      <c r="AK1206" s="68"/>
      <c r="AL1206" s="68"/>
      <c r="AM1206" s="68"/>
      <c r="AN1206" s="68"/>
      <c r="AO1206" s="68"/>
      <c r="AP1206" s="68"/>
      <c r="AQ1206" s="68"/>
      <c r="AR1206" s="68"/>
      <c r="AS1206" s="68"/>
      <c r="AT1206" s="68"/>
      <c r="AU1206" s="68"/>
      <c r="AV1206" s="3"/>
      <c r="AW1206" s="18"/>
      <c r="AX1206" s="18"/>
      <c r="AY1206" s="18"/>
      <c r="AZ1206" s="18"/>
      <c r="BA1206" s="18"/>
      <c r="BB1206" s="18"/>
      <c r="BC1206" s="3"/>
    </row>
    <row r="1207" spans="1:55" ht="12.75">
      <c r="A1207" s="68"/>
      <c r="B1207" s="78"/>
      <c r="C1207" s="70"/>
      <c r="D1207" s="68"/>
      <c r="E1207" s="68"/>
      <c r="F1207" s="68"/>
      <c r="G1207" s="68"/>
      <c r="H1207" s="68"/>
      <c r="I1207" s="68"/>
      <c r="J1207" s="68"/>
      <c r="K1207" s="68"/>
      <c r="L1207" s="68"/>
      <c r="M1207" s="68"/>
      <c r="N1207" s="68"/>
      <c r="O1207" s="68"/>
      <c r="P1207" s="68"/>
      <c r="Q1207" s="68"/>
      <c r="R1207" s="68"/>
      <c r="S1207" s="68"/>
      <c r="T1207" s="68"/>
      <c r="U1207" s="68"/>
      <c r="V1207" s="68"/>
      <c r="W1207" s="68"/>
      <c r="X1207" s="68"/>
      <c r="Y1207" s="68"/>
      <c r="Z1207" s="68"/>
      <c r="AA1207" s="68"/>
      <c r="AB1207" s="68"/>
      <c r="AC1207" s="68"/>
      <c r="AD1207" s="68"/>
      <c r="AE1207" s="68"/>
      <c r="AF1207" s="68"/>
      <c r="AG1207" s="68"/>
      <c r="AH1207" s="68"/>
      <c r="AI1207" s="68"/>
      <c r="AJ1207" s="68"/>
      <c r="AK1207" s="68"/>
      <c r="AL1207" s="68"/>
      <c r="AM1207" s="68"/>
      <c r="AN1207" s="68"/>
      <c r="AO1207" s="68"/>
      <c r="AP1207" s="68"/>
      <c r="AQ1207" s="68"/>
      <c r="AR1207" s="68"/>
      <c r="AS1207" s="68"/>
      <c r="AT1207" s="68"/>
      <c r="AU1207" s="68"/>
      <c r="AV1207" s="3"/>
      <c r="AW1207" s="18"/>
      <c r="AX1207" s="18"/>
      <c r="AY1207" s="18"/>
      <c r="AZ1207" s="18"/>
      <c r="BA1207" s="18"/>
      <c r="BB1207" s="18"/>
      <c r="BC1207" s="3"/>
    </row>
    <row r="1208" spans="1:55" ht="12.75">
      <c r="A1208" s="68"/>
      <c r="B1208" s="78"/>
      <c r="C1208" s="70"/>
      <c r="D1208" s="68"/>
      <c r="E1208" s="68"/>
      <c r="F1208" s="68"/>
      <c r="G1208" s="68"/>
      <c r="H1208" s="68"/>
      <c r="I1208" s="68"/>
      <c r="J1208" s="68"/>
      <c r="K1208" s="68"/>
      <c r="L1208" s="68"/>
      <c r="M1208" s="68"/>
      <c r="N1208" s="68"/>
      <c r="O1208" s="68"/>
      <c r="P1208" s="68"/>
      <c r="Q1208" s="68"/>
      <c r="R1208" s="68"/>
      <c r="S1208" s="68"/>
      <c r="T1208" s="68"/>
      <c r="U1208" s="68"/>
      <c r="V1208" s="68"/>
      <c r="W1208" s="68"/>
      <c r="X1208" s="68"/>
      <c r="Y1208" s="68"/>
      <c r="Z1208" s="68"/>
      <c r="AA1208" s="68"/>
      <c r="AB1208" s="68"/>
      <c r="AC1208" s="68"/>
      <c r="AD1208" s="68"/>
      <c r="AE1208" s="68"/>
      <c r="AF1208" s="68"/>
      <c r="AG1208" s="68"/>
      <c r="AH1208" s="68"/>
      <c r="AI1208" s="68"/>
      <c r="AJ1208" s="68"/>
      <c r="AK1208" s="68"/>
      <c r="AL1208" s="68"/>
      <c r="AM1208" s="68"/>
      <c r="AN1208" s="68"/>
      <c r="AO1208" s="68"/>
      <c r="AP1208" s="68"/>
      <c r="AQ1208" s="68"/>
      <c r="AR1208" s="68"/>
      <c r="AS1208" s="68"/>
      <c r="AT1208" s="68"/>
      <c r="AU1208" s="68"/>
      <c r="AV1208" s="3"/>
      <c r="AW1208" s="18"/>
      <c r="AX1208" s="18"/>
      <c r="AY1208" s="18"/>
      <c r="AZ1208" s="18"/>
      <c r="BA1208" s="18"/>
      <c r="BB1208" s="18"/>
      <c r="BC1208" s="3"/>
    </row>
    <row r="1209" spans="1:55" ht="12.75">
      <c r="A1209" s="68"/>
      <c r="B1209" s="78"/>
      <c r="C1209" s="70"/>
      <c r="D1209" s="68"/>
      <c r="E1209" s="68"/>
      <c r="F1209" s="68"/>
      <c r="G1209" s="68"/>
      <c r="H1209" s="68"/>
      <c r="I1209" s="68"/>
      <c r="J1209" s="68"/>
      <c r="K1209" s="68"/>
      <c r="L1209" s="68"/>
      <c r="M1209" s="68"/>
      <c r="N1209" s="68"/>
      <c r="O1209" s="68"/>
      <c r="P1209" s="68"/>
      <c r="Q1209" s="68"/>
      <c r="R1209" s="68"/>
      <c r="S1209" s="68"/>
      <c r="T1209" s="68"/>
      <c r="U1209" s="68"/>
      <c r="V1209" s="68"/>
      <c r="W1209" s="68"/>
      <c r="X1209" s="68"/>
      <c r="Y1209" s="68"/>
      <c r="Z1209" s="68"/>
      <c r="AA1209" s="68"/>
      <c r="AB1209" s="68"/>
      <c r="AC1209" s="68"/>
      <c r="AD1209" s="68"/>
      <c r="AE1209" s="68"/>
      <c r="AF1209" s="68"/>
      <c r="AG1209" s="68"/>
      <c r="AH1209" s="68"/>
      <c r="AI1209" s="68"/>
      <c r="AJ1209" s="68"/>
      <c r="AK1209" s="68"/>
      <c r="AL1209" s="68"/>
      <c r="AM1209" s="68"/>
      <c r="AN1209" s="68"/>
      <c r="AO1209" s="68"/>
      <c r="AP1209" s="68"/>
      <c r="AQ1209" s="68"/>
      <c r="AR1209" s="68"/>
      <c r="AS1209" s="68"/>
      <c r="AT1209" s="68"/>
      <c r="AU1209" s="68"/>
      <c r="AV1209" s="3"/>
      <c r="AW1209" s="18"/>
      <c r="AX1209" s="18"/>
      <c r="AY1209" s="18"/>
      <c r="AZ1209" s="18"/>
      <c r="BA1209" s="18"/>
      <c r="BB1209" s="18"/>
      <c r="BC1209" s="3"/>
    </row>
    <row r="1210" spans="1:55" ht="12.75">
      <c r="A1210" s="68"/>
      <c r="B1210" s="78"/>
      <c r="C1210" s="70"/>
      <c r="D1210" s="68"/>
      <c r="E1210" s="68"/>
      <c r="F1210" s="68"/>
      <c r="G1210" s="68"/>
      <c r="H1210" s="68"/>
      <c r="I1210" s="68"/>
      <c r="J1210" s="68"/>
      <c r="K1210" s="68"/>
      <c r="L1210" s="68"/>
      <c r="M1210" s="68"/>
      <c r="N1210" s="68"/>
      <c r="O1210" s="68"/>
      <c r="P1210" s="68"/>
      <c r="Q1210" s="68"/>
      <c r="R1210" s="68"/>
      <c r="S1210" s="68"/>
      <c r="T1210" s="68"/>
      <c r="U1210" s="68"/>
      <c r="V1210" s="68"/>
      <c r="W1210" s="68"/>
      <c r="X1210" s="68"/>
      <c r="Y1210" s="68"/>
      <c r="Z1210" s="68"/>
      <c r="AA1210" s="68"/>
      <c r="AB1210" s="68"/>
      <c r="AC1210" s="68"/>
      <c r="AD1210" s="68"/>
      <c r="AE1210" s="68"/>
      <c r="AF1210" s="68"/>
      <c r="AG1210" s="68"/>
      <c r="AH1210" s="68"/>
      <c r="AI1210" s="68"/>
      <c r="AJ1210" s="68"/>
      <c r="AK1210" s="68"/>
      <c r="AL1210" s="68"/>
      <c r="AM1210" s="68"/>
      <c r="AN1210" s="68"/>
      <c r="AO1210" s="68"/>
      <c r="AP1210" s="68"/>
      <c r="AQ1210" s="68"/>
      <c r="AR1210" s="68"/>
      <c r="AS1210" s="68"/>
      <c r="AT1210" s="68"/>
      <c r="AU1210" s="68"/>
      <c r="AV1210" s="3"/>
      <c r="AW1210" s="18"/>
      <c r="AX1210" s="18"/>
      <c r="AY1210" s="18"/>
      <c r="AZ1210" s="18"/>
      <c r="BA1210" s="18"/>
      <c r="BB1210" s="18"/>
      <c r="BC1210" s="3"/>
    </row>
    <row r="1211" spans="1:55" ht="12.75">
      <c r="A1211" s="68"/>
      <c r="B1211" s="78"/>
      <c r="C1211" s="70"/>
      <c r="D1211" s="68"/>
      <c r="E1211" s="68"/>
      <c r="F1211" s="68"/>
      <c r="G1211" s="68"/>
      <c r="H1211" s="68"/>
      <c r="I1211" s="68"/>
      <c r="J1211" s="68"/>
      <c r="K1211" s="68"/>
      <c r="L1211" s="68"/>
      <c r="M1211" s="68"/>
      <c r="N1211" s="68"/>
      <c r="O1211" s="68"/>
      <c r="P1211" s="68"/>
      <c r="Q1211" s="68"/>
      <c r="R1211" s="68"/>
      <c r="S1211" s="68"/>
      <c r="T1211" s="68"/>
      <c r="U1211" s="68"/>
      <c r="V1211" s="68"/>
      <c r="W1211" s="68"/>
      <c r="X1211" s="68"/>
      <c r="Y1211" s="68"/>
      <c r="Z1211" s="68"/>
      <c r="AA1211" s="68"/>
      <c r="AB1211" s="68"/>
      <c r="AC1211" s="68"/>
      <c r="AD1211" s="68"/>
      <c r="AE1211" s="68"/>
      <c r="AF1211" s="68"/>
      <c r="AG1211" s="68"/>
      <c r="AH1211" s="68"/>
      <c r="AI1211" s="68"/>
      <c r="AJ1211" s="68"/>
      <c r="AK1211" s="68"/>
      <c r="AL1211" s="68"/>
      <c r="AM1211" s="68"/>
      <c r="AN1211" s="68"/>
      <c r="AO1211" s="68"/>
      <c r="AP1211" s="68"/>
      <c r="AQ1211" s="68"/>
      <c r="AR1211" s="68"/>
      <c r="AS1211" s="68"/>
      <c r="AT1211" s="68"/>
      <c r="AU1211" s="68"/>
      <c r="AV1211" s="3"/>
      <c r="AW1211" s="18"/>
      <c r="AX1211" s="18"/>
      <c r="AY1211" s="18"/>
      <c r="AZ1211" s="18"/>
      <c r="BA1211" s="18"/>
      <c r="BB1211" s="18"/>
      <c r="BC1211" s="3"/>
    </row>
    <row r="1212" spans="1:55" ht="12.75">
      <c r="A1212" s="68"/>
      <c r="B1212" s="78"/>
      <c r="C1212" s="70"/>
      <c r="D1212" s="68"/>
      <c r="E1212" s="68"/>
      <c r="F1212" s="68"/>
      <c r="G1212" s="68"/>
      <c r="H1212" s="68"/>
      <c r="I1212" s="68"/>
      <c r="J1212" s="68"/>
      <c r="K1212" s="68"/>
      <c r="L1212" s="68"/>
      <c r="M1212" s="68"/>
      <c r="N1212" s="68"/>
      <c r="O1212" s="68"/>
      <c r="P1212" s="68"/>
      <c r="Q1212" s="68"/>
      <c r="R1212" s="68"/>
      <c r="S1212" s="68"/>
      <c r="T1212" s="68"/>
      <c r="U1212" s="68"/>
      <c r="V1212" s="68"/>
      <c r="W1212" s="68"/>
      <c r="X1212" s="68"/>
      <c r="Y1212" s="68"/>
      <c r="Z1212" s="68"/>
      <c r="AA1212" s="68"/>
      <c r="AB1212" s="68"/>
      <c r="AC1212" s="68"/>
      <c r="AD1212" s="68"/>
      <c r="AE1212" s="68"/>
      <c r="AF1212" s="68"/>
      <c r="AG1212" s="68"/>
      <c r="AH1212" s="68"/>
      <c r="AI1212" s="68"/>
      <c r="AJ1212" s="68"/>
      <c r="AK1212" s="68"/>
      <c r="AL1212" s="68"/>
      <c r="AM1212" s="68"/>
      <c r="AN1212" s="68"/>
      <c r="AO1212" s="68"/>
      <c r="AP1212" s="68"/>
      <c r="AQ1212" s="68"/>
      <c r="AR1212" s="68"/>
      <c r="AS1212" s="68"/>
      <c r="AT1212" s="68"/>
      <c r="AU1212" s="68"/>
      <c r="AV1212" s="3"/>
      <c r="AW1212" s="18"/>
      <c r="AX1212" s="18"/>
      <c r="AY1212" s="18"/>
      <c r="AZ1212" s="18"/>
      <c r="BA1212" s="18"/>
      <c r="BB1212" s="18"/>
      <c r="BC1212" s="3"/>
    </row>
    <row r="1213" spans="1:55" ht="12.75">
      <c r="A1213" s="68"/>
      <c r="B1213" s="78"/>
      <c r="C1213" s="70"/>
      <c r="D1213" s="68"/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  <c r="O1213" s="68"/>
      <c r="P1213" s="68"/>
      <c r="Q1213" s="68"/>
      <c r="R1213" s="68"/>
      <c r="S1213" s="68"/>
      <c r="T1213" s="68"/>
      <c r="U1213" s="68"/>
      <c r="V1213" s="68"/>
      <c r="W1213" s="68"/>
      <c r="X1213" s="68"/>
      <c r="Y1213" s="68"/>
      <c r="Z1213" s="68"/>
      <c r="AA1213" s="68"/>
      <c r="AB1213" s="68"/>
      <c r="AC1213" s="68"/>
      <c r="AD1213" s="68"/>
      <c r="AE1213" s="68"/>
      <c r="AF1213" s="68"/>
      <c r="AG1213" s="68"/>
      <c r="AH1213" s="68"/>
      <c r="AI1213" s="68"/>
      <c r="AJ1213" s="68"/>
      <c r="AK1213" s="68"/>
      <c r="AL1213" s="68"/>
      <c r="AM1213" s="68"/>
      <c r="AN1213" s="68"/>
      <c r="AO1213" s="68"/>
      <c r="AP1213" s="68"/>
      <c r="AQ1213" s="68"/>
      <c r="AR1213" s="68"/>
      <c r="AS1213" s="68"/>
      <c r="AT1213" s="68"/>
      <c r="AU1213" s="68"/>
      <c r="AV1213" s="3"/>
      <c r="AW1213" s="18"/>
      <c r="AX1213" s="18"/>
      <c r="AY1213" s="18"/>
      <c r="AZ1213" s="18"/>
      <c r="BA1213" s="18"/>
      <c r="BB1213" s="18"/>
      <c r="BC1213" s="3"/>
    </row>
    <row r="1214" spans="1:55" ht="12.75">
      <c r="A1214" s="68"/>
      <c r="B1214" s="78"/>
      <c r="C1214" s="70"/>
      <c r="D1214" s="68"/>
      <c r="E1214" s="68"/>
      <c r="F1214" s="68"/>
      <c r="G1214" s="68"/>
      <c r="H1214" s="68"/>
      <c r="I1214" s="68"/>
      <c r="J1214" s="68"/>
      <c r="K1214" s="68"/>
      <c r="L1214" s="68"/>
      <c r="M1214" s="68"/>
      <c r="N1214" s="68"/>
      <c r="O1214" s="68"/>
      <c r="P1214" s="68"/>
      <c r="Q1214" s="68"/>
      <c r="R1214" s="68"/>
      <c r="S1214" s="68"/>
      <c r="T1214" s="68"/>
      <c r="U1214" s="68"/>
      <c r="V1214" s="68"/>
      <c r="W1214" s="68"/>
      <c r="X1214" s="68"/>
      <c r="Y1214" s="68"/>
      <c r="Z1214" s="68"/>
      <c r="AA1214" s="68"/>
      <c r="AB1214" s="68"/>
      <c r="AC1214" s="68"/>
      <c r="AD1214" s="68"/>
      <c r="AE1214" s="68"/>
      <c r="AF1214" s="68"/>
      <c r="AG1214" s="68"/>
      <c r="AH1214" s="68"/>
      <c r="AI1214" s="68"/>
      <c r="AJ1214" s="68"/>
      <c r="AK1214" s="68"/>
      <c r="AL1214" s="68"/>
      <c r="AM1214" s="68"/>
      <c r="AN1214" s="68"/>
      <c r="AO1214" s="68"/>
      <c r="AP1214" s="68"/>
      <c r="AQ1214" s="68"/>
      <c r="AR1214" s="68"/>
      <c r="AS1214" s="68"/>
      <c r="AT1214" s="68"/>
      <c r="AU1214" s="68"/>
      <c r="AV1214" s="3"/>
      <c r="AW1214" s="18"/>
      <c r="AX1214" s="18"/>
      <c r="AY1214" s="18"/>
      <c r="AZ1214" s="18"/>
      <c r="BA1214" s="18"/>
      <c r="BB1214" s="18"/>
      <c r="BC1214" s="3"/>
    </row>
    <row r="1215" spans="1:55" ht="12.75">
      <c r="A1215" s="68"/>
      <c r="B1215" s="78"/>
      <c r="C1215" s="70"/>
      <c r="D1215" s="68"/>
      <c r="E1215" s="68"/>
      <c r="F1215" s="68"/>
      <c r="G1215" s="68"/>
      <c r="H1215" s="68"/>
      <c r="I1215" s="68"/>
      <c r="J1215" s="68"/>
      <c r="K1215" s="68"/>
      <c r="L1215" s="68"/>
      <c r="M1215" s="68"/>
      <c r="N1215" s="68"/>
      <c r="O1215" s="68"/>
      <c r="P1215" s="68"/>
      <c r="Q1215" s="68"/>
      <c r="R1215" s="68"/>
      <c r="S1215" s="68"/>
      <c r="T1215" s="68"/>
      <c r="U1215" s="68"/>
      <c r="V1215" s="68"/>
      <c r="W1215" s="68"/>
      <c r="X1215" s="68"/>
      <c r="Y1215" s="68"/>
      <c r="Z1215" s="68"/>
      <c r="AA1215" s="68"/>
      <c r="AB1215" s="68"/>
      <c r="AC1215" s="68"/>
      <c r="AD1215" s="68"/>
      <c r="AE1215" s="68"/>
      <c r="AF1215" s="68"/>
      <c r="AG1215" s="68"/>
      <c r="AH1215" s="68"/>
      <c r="AI1215" s="68"/>
      <c r="AJ1215" s="68"/>
      <c r="AK1215" s="68"/>
      <c r="AL1215" s="68"/>
      <c r="AM1215" s="68"/>
      <c r="AN1215" s="68"/>
      <c r="AO1215" s="68"/>
      <c r="AP1215" s="68"/>
      <c r="AQ1215" s="68"/>
      <c r="AR1215" s="68"/>
      <c r="AS1215" s="68"/>
      <c r="AT1215" s="68"/>
      <c r="AU1215" s="68"/>
      <c r="AV1215" s="3"/>
      <c r="AW1215" s="18"/>
      <c r="AX1215" s="18"/>
      <c r="AY1215" s="18"/>
      <c r="AZ1215" s="18"/>
      <c r="BA1215" s="18"/>
      <c r="BB1215" s="18"/>
      <c r="BC1215" s="3"/>
    </row>
    <row r="1216" spans="1:55" ht="12.75">
      <c r="A1216" s="68"/>
      <c r="B1216" s="78"/>
      <c r="C1216" s="70"/>
      <c r="D1216" s="68"/>
      <c r="E1216" s="68"/>
      <c r="F1216" s="68"/>
      <c r="G1216" s="68"/>
      <c r="H1216" s="68"/>
      <c r="I1216" s="68"/>
      <c r="J1216" s="68"/>
      <c r="K1216" s="68"/>
      <c r="L1216" s="68"/>
      <c r="M1216" s="68"/>
      <c r="N1216" s="68"/>
      <c r="O1216" s="68"/>
      <c r="P1216" s="68"/>
      <c r="Q1216" s="68"/>
      <c r="R1216" s="68"/>
      <c r="S1216" s="68"/>
      <c r="T1216" s="68"/>
      <c r="U1216" s="68"/>
      <c r="V1216" s="68"/>
      <c r="W1216" s="68"/>
      <c r="X1216" s="68"/>
      <c r="Y1216" s="68"/>
      <c r="Z1216" s="68"/>
      <c r="AA1216" s="68"/>
      <c r="AB1216" s="68"/>
      <c r="AC1216" s="68"/>
      <c r="AD1216" s="68"/>
      <c r="AE1216" s="68"/>
      <c r="AF1216" s="68"/>
      <c r="AG1216" s="68"/>
      <c r="AH1216" s="68"/>
      <c r="AI1216" s="68"/>
      <c r="AJ1216" s="68"/>
      <c r="AK1216" s="68"/>
      <c r="AL1216" s="68"/>
      <c r="AM1216" s="68"/>
      <c r="AN1216" s="68"/>
      <c r="AO1216" s="68"/>
      <c r="AP1216" s="68"/>
      <c r="AQ1216" s="68"/>
      <c r="AR1216" s="68"/>
      <c r="AS1216" s="68"/>
      <c r="AT1216" s="68"/>
      <c r="AU1216" s="68"/>
      <c r="AV1216" s="3"/>
      <c r="AW1216" s="18"/>
      <c r="AX1216" s="18"/>
      <c r="AY1216" s="18"/>
      <c r="AZ1216" s="18"/>
      <c r="BA1216" s="18"/>
      <c r="BB1216" s="18"/>
      <c r="BC1216" s="3"/>
    </row>
    <row r="1217" spans="1:55" ht="12.75">
      <c r="A1217" s="68"/>
      <c r="B1217" s="78"/>
      <c r="C1217" s="70"/>
      <c r="D1217" s="68"/>
      <c r="E1217" s="68"/>
      <c r="F1217" s="68"/>
      <c r="G1217" s="68"/>
      <c r="H1217" s="68"/>
      <c r="I1217" s="68"/>
      <c r="J1217" s="68"/>
      <c r="K1217" s="68"/>
      <c r="L1217" s="68"/>
      <c r="M1217" s="68"/>
      <c r="N1217" s="68"/>
      <c r="O1217" s="68"/>
      <c r="P1217" s="68"/>
      <c r="Q1217" s="68"/>
      <c r="R1217" s="68"/>
      <c r="S1217" s="68"/>
      <c r="T1217" s="68"/>
      <c r="U1217" s="68"/>
      <c r="V1217" s="68"/>
      <c r="W1217" s="68"/>
      <c r="X1217" s="68"/>
      <c r="Y1217" s="68"/>
      <c r="Z1217" s="68"/>
      <c r="AA1217" s="68"/>
      <c r="AB1217" s="68"/>
      <c r="AC1217" s="68"/>
      <c r="AD1217" s="68"/>
      <c r="AE1217" s="68"/>
      <c r="AF1217" s="68"/>
      <c r="AG1217" s="68"/>
      <c r="AH1217" s="68"/>
      <c r="AI1217" s="68"/>
      <c r="AJ1217" s="68"/>
      <c r="AK1217" s="68"/>
      <c r="AL1217" s="68"/>
      <c r="AM1217" s="68"/>
      <c r="AN1217" s="68"/>
      <c r="AO1217" s="68"/>
      <c r="AP1217" s="68"/>
      <c r="AQ1217" s="68"/>
      <c r="AR1217" s="68"/>
      <c r="AS1217" s="68"/>
      <c r="AT1217" s="68"/>
      <c r="AU1217" s="68"/>
      <c r="AV1217" s="3"/>
      <c r="AW1217" s="18"/>
      <c r="AX1217" s="18"/>
      <c r="AY1217" s="18"/>
      <c r="AZ1217" s="18"/>
      <c r="BA1217" s="18"/>
      <c r="BB1217" s="18"/>
      <c r="BC1217" s="3"/>
    </row>
    <row r="1218" spans="1:55" ht="12.75">
      <c r="A1218" s="68"/>
      <c r="B1218" s="78"/>
      <c r="C1218" s="70"/>
      <c r="D1218" s="68"/>
      <c r="E1218" s="68"/>
      <c r="F1218" s="68"/>
      <c r="G1218" s="68"/>
      <c r="H1218" s="68"/>
      <c r="I1218" s="68"/>
      <c r="J1218" s="68"/>
      <c r="K1218" s="68"/>
      <c r="L1218" s="68"/>
      <c r="M1218" s="68"/>
      <c r="N1218" s="68"/>
      <c r="O1218" s="68"/>
      <c r="P1218" s="68"/>
      <c r="Q1218" s="68"/>
      <c r="R1218" s="68"/>
      <c r="S1218" s="68"/>
      <c r="T1218" s="68"/>
      <c r="U1218" s="68"/>
      <c r="V1218" s="68"/>
      <c r="W1218" s="68"/>
      <c r="X1218" s="68"/>
      <c r="Y1218" s="68"/>
      <c r="Z1218" s="68"/>
      <c r="AA1218" s="68"/>
      <c r="AB1218" s="68"/>
      <c r="AC1218" s="68"/>
      <c r="AD1218" s="68"/>
      <c r="AE1218" s="68"/>
      <c r="AF1218" s="68"/>
      <c r="AG1218" s="68"/>
      <c r="AH1218" s="68"/>
      <c r="AI1218" s="68"/>
      <c r="AJ1218" s="68"/>
      <c r="AK1218" s="68"/>
      <c r="AL1218" s="68"/>
      <c r="AM1218" s="68"/>
      <c r="AN1218" s="68"/>
      <c r="AO1218" s="68"/>
      <c r="AP1218" s="68"/>
      <c r="AQ1218" s="68"/>
      <c r="AR1218" s="68"/>
      <c r="AS1218" s="68"/>
      <c r="AT1218" s="68"/>
      <c r="AU1218" s="68"/>
      <c r="AV1218" s="3"/>
      <c r="AW1218" s="18"/>
      <c r="AX1218" s="18"/>
      <c r="AY1218" s="18"/>
      <c r="AZ1218" s="18"/>
      <c r="BA1218" s="18"/>
      <c r="BB1218" s="18"/>
      <c r="BC1218" s="3"/>
    </row>
    <row r="1219" spans="1:55" ht="12.75">
      <c r="A1219" s="68"/>
      <c r="B1219" s="78"/>
      <c r="C1219" s="70"/>
      <c r="D1219" s="68"/>
      <c r="E1219" s="68"/>
      <c r="F1219" s="68"/>
      <c r="G1219" s="68"/>
      <c r="H1219" s="68"/>
      <c r="I1219" s="68"/>
      <c r="J1219" s="68"/>
      <c r="K1219" s="68"/>
      <c r="L1219" s="68"/>
      <c r="M1219" s="68"/>
      <c r="N1219" s="68"/>
      <c r="O1219" s="68"/>
      <c r="P1219" s="68"/>
      <c r="Q1219" s="68"/>
      <c r="R1219" s="68"/>
      <c r="S1219" s="68"/>
      <c r="T1219" s="68"/>
      <c r="U1219" s="68"/>
      <c r="V1219" s="68"/>
      <c r="W1219" s="68"/>
      <c r="X1219" s="68"/>
      <c r="Y1219" s="68"/>
      <c r="Z1219" s="68"/>
      <c r="AA1219" s="68"/>
      <c r="AB1219" s="68"/>
      <c r="AC1219" s="68"/>
      <c r="AD1219" s="68"/>
      <c r="AE1219" s="68"/>
      <c r="AF1219" s="68"/>
      <c r="AG1219" s="68"/>
      <c r="AH1219" s="68"/>
      <c r="AI1219" s="68"/>
      <c r="AJ1219" s="68"/>
      <c r="AK1219" s="68"/>
      <c r="AL1219" s="68"/>
      <c r="AM1219" s="68"/>
      <c r="AN1219" s="68"/>
      <c r="AO1219" s="68"/>
      <c r="AP1219" s="68"/>
      <c r="AQ1219" s="68"/>
      <c r="AR1219" s="68"/>
      <c r="AS1219" s="68"/>
      <c r="AT1219" s="68"/>
      <c r="AU1219" s="68"/>
      <c r="AV1219" s="3"/>
      <c r="AW1219" s="18"/>
      <c r="AX1219" s="18"/>
      <c r="AY1219" s="18"/>
      <c r="AZ1219" s="18"/>
      <c r="BA1219" s="18"/>
      <c r="BB1219" s="18"/>
      <c r="BC1219" s="3"/>
    </row>
    <row r="1220" spans="1:55" ht="12.75">
      <c r="A1220" s="68"/>
      <c r="B1220" s="78"/>
      <c r="C1220" s="70"/>
      <c r="D1220" s="68"/>
      <c r="E1220" s="68"/>
      <c r="F1220" s="68"/>
      <c r="G1220" s="68"/>
      <c r="H1220" s="68"/>
      <c r="I1220" s="68"/>
      <c r="J1220" s="68"/>
      <c r="K1220" s="68"/>
      <c r="L1220" s="68"/>
      <c r="M1220" s="68"/>
      <c r="N1220" s="68"/>
      <c r="O1220" s="68"/>
      <c r="P1220" s="68"/>
      <c r="Q1220" s="68"/>
      <c r="R1220" s="68"/>
      <c r="S1220" s="68"/>
      <c r="T1220" s="68"/>
      <c r="U1220" s="68"/>
      <c r="V1220" s="68"/>
      <c r="W1220" s="68"/>
      <c r="X1220" s="68"/>
      <c r="Y1220" s="68"/>
      <c r="Z1220" s="68"/>
      <c r="AA1220" s="68"/>
      <c r="AB1220" s="68"/>
      <c r="AC1220" s="68"/>
      <c r="AD1220" s="68"/>
      <c r="AE1220" s="68"/>
      <c r="AF1220" s="68"/>
      <c r="AG1220" s="68"/>
      <c r="AH1220" s="68"/>
      <c r="AI1220" s="68"/>
      <c r="AJ1220" s="68"/>
      <c r="AK1220" s="68"/>
      <c r="AL1220" s="68"/>
      <c r="AM1220" s="68"/>
      <c r="AN1220" s="68"/>
      <c r="AO1220" s="68"/>
      <c r="AP1220" s="68"/>
      <c r="AQ1220" s="68"/>
      <c r="AR1220" s="68"/>
      <c r="AS1220" s="68"/>
      <c r="AT1220" s="68"/>
      <c r="AU1220" s="68"/>
      <c r="AV1220" s="3"/>
      <c r="AW1220" s="18"/>
      <c r="AX1220" s="18"/>
      <c r="AY1220" s="18"/>
      <c r="AZ1220" s="18"/>
      <c r="BA1220" s="18"/>
      <c r="BB1220" s="18"/>
      <c r="BC1220" s="3"/>
    </row>
    <row r="1221" spans="1:55" ht="12.75">
      <c r="A1221" s="68"/>
      <c r="B1221" s="78"/>
      <c r="C1221" s="70"/>
      <c r="D1221" s="68"/>
      <c r="E1221" s="68"/>
      <c r="F1221" s="68"/>
      <c r="G1221" s="68"/>
      <c r="H1221" s="68"/>
      <c r="I1221" s="68"/>
      <c r="J1221" s="68"/>
      <c r="K1221" s="68"/>
      <c r="L1221" s="68"/>
      <c r="M1221" s="68"/>
      <c r="N1221" s="68"/>
      <c r="O1221" s="68"/>
      <c r="P1221" s="68"/>
      <c r="Q1221" s="68"/>
      <c r="R1221" s="68"/>
      <c r="S1221" s="68"/>
      <c r="T1221" s="68"/>
      <c r="U1221" s="68"/>
      <c r="V1221" s="68"/>
      <c r="W1221" s="68"/>
      <c r="X1221" s="68"/>
      <c r="Y1221" s="68"/>
      <c r="Z1221" s="68"/>
      <c r="AA1221" s="68"/>
      <c r="AB1221" s="68"/>
      <c r="AC1221" s="68"/>
      <c r="AD1221" s="68"/>
      <c r="AE1221" s="68"/>
      <c r="AF1221" s="68"/>
      <c r="AG1221" s="68"/>
      <c r="AH1221" s="68"/>
      <c r="AI1221" s="68"/>
      <c r="AJ1221" s="68"/>
      <c r="AK1221" s="68"/>
      <c r="AL1221" s="68"/>
      <c r="AM1221" s="68"/>
      <c r="AN1221" s="68"/>
      <c r="AO1221" s="68"/>
      <c r="AP1221" s="68"/>
      <c r="AQ1221" s="68"/>
      <c r="AR1221" s="68"/>
      <c r="AS1221" s="68"/>
      <c r="AT1221" s="68"/>
      <c r="AU1221" s="68"/>
      <c r="AV1221" s="3"/>
      <c r="AW1221" s="18"/>
      <c r="AX1221" s="18"/>
      <c r="AY1221" s="18"/>
      <c r="AZ1221" s="18"/>
      <c r="BA1221" s="18"/>
      <c r="BB1221" s="18"/>
      <c r="BC1221" s="3"/>
    </row>
    <row r="1222" spans="1:55" ht="12.75">
      <c r="A1222" s="68"/>
      <c r="B1222" s="78"/>
      <c r="C1222" s="70"/>
      <c r="D1222" s="68"/>
      <c r="E1222" s="68"/>
      <c r="F1222" s="68"/>
      <c r="G1222" s="68"/>
      <c r="H1222" s="68"/>
      <c r="I1222" s="68"/>
      <c r="J1222" s="68"/>
      <c r="K1222" s="68"/>
      <c r="L1222" s="68"/>
      <c r="M1222" s="68"/>
      <c r="N1222" s="68"/>
      <c r="O1222" s="68"/>
      <c r="P1222" s="68"/>
      <c r="Q1222" s="68"/>
      <c r="R1222" s="68"/>
      <c r="S1222" s="68"/>
      <c r="T1222" s="68"/>
      <c r="U1222" s="68"/>
      <c r="V1222" s="68"/>
      <c r="W1222" s="68"/>
      <c r="X1222" s="68"/>
      <c r="Y1222" s="68"/>
      <c r="Z1222" s="68"/>
      <c r="AA1222" s="68"/>
      <c r="AB1222" s="68"/>
      <c r="AC1222" s="68"/>
      <c r="AD1222" s="68"/>
      <c r="AE1222" s="68"/>
      <c r="AF1222" s="68"/>
      <c r="AG1222" s="68"/>
      <c r="AH1222" s="68"/>
      <c r="AI1222" s="68"/>
      <c r="AJ1222" s="68"/>
      <c r="AK1222" s="68"/>
      <c r="AL1222" s="68"/>
      <c r="AM1222" s="68"/>
      <c r="AN1222" s="68"/>
      <c r="AO1222" s="68"/>
      <c r="AP1222" s="68"/>
      <c r="AQ1222" s="68"/>
      <c r="AR1222" s="68"/>
      <c r="AS1222" s="68"/>
      <c r="AT1222" s="68"/>
      <c r="AU1222" s="68"/>
      <c r="AV1222" s="3"/>
      <c r="AW1222" s="18"/>
      <c r="AX1222" s="18"/>
      <c r="AY1222" s="18"/>
      <c r="AZ1222" s="18"/>
      <c r="BA1222" s="18"/>
      <c r="BB1222" s="18"/>
      <c r="BC1222" s="3"/>
    </row>
    <row r="1223" spans="1:55" ht="12.75">
      <c r="A1223" s="68"/>
      <c r="B1223" s="78"/>
      <c r="C1223" s="70"/>
      <c r="D1223" s="68"/>
      <c r="E1223" s="68"/>
      <c r="F1223" s="68"/>
      <c r="G1223" s="68"/>
      <c r="H1223" s="68"/>
      <c r="I1223" s="68"/>
      <c r="J1223" s="68"/>
      <c r="K1223" s="68"/>
      <c r="L1223" s="68"/>
      <c r="M1223" s="68"/>
      <c r="N1223" s="68"/>
      <c r="O1223" s="68"/>
      <c r="P1223" s="68"/>
      <c r="Q1223" s="68"/>
      <c r="R1223" s="68"/>
      <c r="S1223" s="68"/>
      <c r="T1223" s="68"/>
      <c r="U1223" s="68"/>
      <c r="V1223" s="68"/>
      <c r="W1223" s="68"/>
      <c r="X1223" s="68"/>
      <c r="Y1223" s="68"/>
      <c r="Z1223" s="68"/>
      <c r="AA1223" s="68"/>
      <c r="AB1223" s="68"/>
      <c r="AC1223" s="68"/>
      <c r="AD1223" s="68"/>
      <c r="AE1223" s="68"/>
      <c r="AF1223" s="68"/>
      <c r="AG1223" s="68"/>
      <c r="AH1223" s="68"/>
      <c r="AI1223" s="68"/>
      <c r="AJ1223" s="68"/>
      <c r="AK1223" s="68"/>
      <c r="AL1223" s="68"/>
      <c r="AM1223" s="68"/>
      <c r="AN1223" s="68"/>
      <c r="AO1223" s="68"/>
      <c r="AP1223" s="68"/>
      <c r="AQ1223" s="68"/>
      <c r="AR1223" s="68"/>
      <c r="AS1223" s="68"/>
      <c r="AT1223" s="68"/>
      <c r="AU1223" s="68"/>
      <c r="AV1223" s="3"/>
      <c r="AW1223" s="18"/>
      <c r="AX1223" s="18"/>
      <c r="AY1223" s="18"/>
      <c r="AZ1223" s="18"/>
      <c r="BA1223" s="18"/>
      <c r="BB1223" s="18"/>
      <c r="BC1223" s="3"/>
    </row>
    <row r="1224" spans="1:55" ht="12.75">
      <c r="A1224" s="68"/>
      <c r="B1224" s="78"/>
      <c r="C1224" s="70"/>
      <c r="D1224" s="68"/>
      <c r="E1224" s="68"/>
      <c r="F1224" s="68"/>
      <c r="G1224" s="68"/>
      <c r="H1224" s="68"/>
      <c r="I1224" s="68"/>
      <c r="J1224" s="68"/>
      <c r="K1224" s="68"/>
      <c r="L1224" s="68"/>
      <c r="M1224" s="68"/>
      <c r="N1224" s="68"/>
      <c r="O1224" s="68"/>
      <c r="P1224" s="68"/>
      <c r="Q1224" s="68"/>
      <c r="R1224" s="68"/>
      <c r="S1224" s="68"/>
      <c r="T1224" s="68"/>
      <c r="U1224" s="68"/>
      <c r="V1224" s="68"/>
      <c r="W1224" s="68"/>
      <c r="X1224" s="68"/>
      <c r="Y1224" s="68"/>
      <c r="Z1224" s="68"/>
      <c r="AA1224" s="68"/>
      <c r="AB1224" s="68"/>
      <c r="AC1224" s="68"/>
      <c r="AD1224" s="68"/>
      <c r="AE1224" s="68"/>
      <c r="AF1224" s="68"/>
      <c r="AG1224" s="68"/>
      <c r="AH1224" s="68"/>
      <c r="AI1224" s="68"/>
      <c r="AJ1224" s="68"/>
      <c r="AK1224" s="68"/>
      <c r="AL1224" s="68"/>
      <c r="AM1224" s="68"/>
      <c r="AN1224" s="68"/>
      <c r="AO1224" s="68"/>
      <c r="AP1224" s="68"/>
      <c r="AQ1224" s="68"/>
      <c r="AR1224" s="68"/>
      <c r="AS1224" s="68"/>
      <c r="AT1224" s="68"/>
      <c r="AU1224" s="68"/>
      <c r="AV1224" s="3"/>
      <c r="AW1224" s="18"/>
      <c r="AX1224" s="18"/>
      <c r="AY1224" s="18"/>
      <c r="AZ1224" s="18"/>
      <c r="BA1224" s="18"/>
      <c r="BB1224" s="18"/>
      <c r="BC1224" s="3"/>
    </row>
    <row r="1225" spans="1:55" ht="12.75">
      <c r="A1225" s="68"/>
      <c r="B1225" s="78"/>
      <c r="C1225" s="70"/>
      <c r="D1225" s="68"/>
      <c r="E1225" s="68"/>
      <c r="F1225" s="68"/>
      <c r="G1225" s="68"/>
      <c r="H1225" s="68"/>
      <c r="I1225" s="68"/>
      <c r="J1225" s="68"/>
      <c r="K1225" s="68"/>
      <c r="L1225" s="68"/>
      <c r="M1225" s="68"/>
      <c r="N1225" s="68"/>
      <c r="O1225" s="68"/>
      <c r="P1225" s="68"/>
      <c r="Q1225" s="68"/>
      <c r="R1225" s="68"/>
      <c r="S1225" s="68"/>
      <c r="T1225" s="68"/>
      <c r="U1225" s="68"/>
      <c r="V1225" s="68"/>
      <c r="W1225" s="68"/>
      <c r="X1225" s="68"/>
      <c r="Y1225" s="68"/>
      <c r="Z1225" s="68"/>
      <c r="AA1225" s="68"/>
      <c r="AB1225" s="68"/>
      <c r="AC1225" s="68"/>
      <c r="AD1225" s="68"/>
      <c r="AE1225" s="68"/>
      <c r="AF1225" s="68"/>
      <c r="AG1225" s="68"/>
      <c r="AH1225" s="68"/>
      <c r="AI1225" s="68"/>
      <c r="AJ1225" s="68"/>
      <c r="AK1225" s="68"/>
      <c r="AL1225" s="68"/>
      <c r="AM1225" s="68"/>
      <c r="AN1225" s="68"/>
      <c r="AO1225" s="68"/>
      <c r="AP1225" s="68"/>
      <c r="AQ1225" s="68"/>
      <c r="AR1225" s="68"/>
      <c r="AS1225" s="68"/>
      <c r="AT1225" s="68"/>
      <c r="AU1225" s="68"/>
      <c r="AV1225" s="3"/>
      <c r="AW1225" s="18"/>
      <c r="AX1225" s="18"/>
      <c r="AY1225" s="18"/>
      <c r="AZ1225" s="18"/>
      <c r="BA1225" s="18"/>
      <c r="BB1225" s="18"/>
      <c r="BC1225" s="3"/>
    </row>
    <row r="1226" spans="1:55" ht="12.75">
      <c r="A1226" s="68"/>
      <c r="B1226" s="78"/>
      <c r="C1226" s="70"/>
      <c r="D1226" s="68"/>
      <c r="E1226" s="68"/>
      <c r="F1226" s="68"/>
      <c r="G1226" s="68"/>
      <c r="H1226" s="68"/>
      <c r="I1226" s="68"/>
      <c r="J1226" s="68"/>
      <c r="K1226" s="68"/>
      <c r="L1226" s="68"/>
      <c r="M1226" s="68"/>
      <c r="N1226" s="68"/>
      <c r="O1226" s="68"/>
      <c r="P1226" s="68"/>
      <c r="Q1226" s="68"/>
      <c r="R1226" s="68"/>
      <c r="S1226" s="68"/>
      <c r="T1226" s="68"/>
      <c r="U1226" s="68"/>
      <c r="V1226" s="68"/>
      <c r="W1226" s="68"/>
      <c r="X1226" s="68"/>
      <c r="Y1226" s="68"/>
      <c r="Z1226" s="68"/>
      <c r="AA1226" s="68"/>
      <c r="AB1226" s="68"/>
      <c r="AC1226" s="68"/>
      <c r="AD1226" s="68"/>
      <c r="AE1226" s="68"/>
      <c r="AF1226" s="68"/>
      <c r="AG1226" s="68"/>
      <c r="AH1226" s="68"/>
      <c r="AI1226" s="68"/>
      <c r="AJ1226" s="68"/>
      <c r="AK1226" s="68"/>
      <c r="AL1226" s="68"/>
      <c r="AM1226" s="68"/>
      <c r="AN1226" s="68"/>
      <c r="AO1226" s="68"/>
      <c r="AP1226" s="68"/>
      <c r="AQ1226" s="68"/>
      <c r="AR1226" s="68"/>
      <c r="AS1226" s="68"/>
      <c r="AT1226" s="68"/>
      <c r="AU1226" s="68"/>
      <c r="AV1226" s="3"/>
      <c r="AW1226" s="18"/>
      <c r="AX1226" s="18"/>
      <c r="AY1226" s="18"/>
      <c r="AZ1226" s="18"/>
      <c r="BA1226" s="18"/>
      <c r="BB1226" s="18"/>
      <c r="BC1226" s="3"/>
    </row>
    <row r="1227" spans="1:55" ht="12.75">
      <c r="A1227" s="68"/>
      <c r="B1227" s="78"/>
      <c r="C1227" s="70"/>
      <c r="D1227" s="68"/>
      <c r="E1227" s="68"/>
      <c r="F1227" s="68"/>
      <c r="G1227" s="68"/>
      <c r="H1227" s="68"/>
      <c r="I1227" s="68"/>
      <c r="J1227" s="68"/>
      <c r="K1227" s="68"/>
      <c r="L1227" s="68"/>
      <c r="M1227" s="68"/>
      <c r="N1227" s="68"/>
      <c r="O1227" s="68"/>
      <c r="P1227" s="68"/>
      <c r="Q1227" s="68"/>
      <c r="R1227" s="68"/>
      <c r="S1227" s="68"/>
      <c r="T1227" s="68"/>
      <c r="U1227" s="68"/>
      <c r="V1227" s="68"/>
      <c r="W1227" s="68"/>
      <c r="X1227" s="68"/>
      <c r="Y1227" s="68"/>
      <c r="Z1227" s="68"/>
      <c r="AA1227" s="68"/>
      <c r="AB1227" s="68"/>
      <c r="AC1227" s="68"/>
      <c r="AD1227" s="68"/>
      <c r="AE1227" s="68"/>
      <c r="AF1227" s="68"/>
      <c r="AG1227" s="68"/>
      <c r="AH1227" s="68"/>
      <c r="AI1227" s="68"/>
      <c r="AJ1227" s="68"/>
      <c r="AK1227" s="68"/>
      <c r="AL1227" s="68"/>
      <c r="AM1227" s="68"/>
      <c r="AN1227" s="68"/>
      <c r="AO1227" s="68"/>
      <c r="AP1227" s="68"/>
      <c r="AQ1227" s="68"/>
      <c r="AR1227" s="68"/>
      <c r="AS1227" s="68"/>
      <c r="AT1227" s="68"/>
      <c r="AU1227" s="68"/>
      <c r="AV1227" s="3"/>
      <c r="AW1227" s="18"/>
      <c r="AX1227" s="18"/>
      <c r="AY1227" s="18"/>
      <c r="AZ1227" s="18"/>
      <c r="BA1227" s="18"/>
      <c r="BB1227" s="18"/>
      <c r="BC1227" s="3"/>
    </row>
    <row r="1228" spans="1:55" ht="12.75">
      <c r="A1228" s="68"/>
      <c r="B1228" s="78"/>
      <c r="C1228" s="70"/>
      <c r="D1228" s="68"/>
      <c r="E1228" s="68"/>
      <c r="F1228" s="68"/>
      <c r="G1228" s="68"/>
      <c r="H1228" s="68"/>
      <c r="I1228" s="68"/>
      <c r="J1228" s="68"/>
      <c r="K1228" s="68"/>
      <c r="L1228" s="68"/>
      <c r="M1228" s="68"/>
      <c r="N1228" s="68"/>
      <c r="O1228" s="68"/>
      <c r="P1228" s="68"/>
      <c r="Q1228" s="68"/>
      <c r="R1228" s="68"/>
      <c r="S1228" s="68"/>
      <c r="T1228" s="68"/>
      <c r="U1228" s="68"/>
      <c r="V1228" s="68"/>
      <c r="W1228" s="68"/>
      <c r="X1228" s="68"/>
      <c r="Y1228" s="68"/>
      <c r="Z1228" s="68"/>
      <c r="AA1228" s="68"/>
      <c r="AB1228" s="68"/>
      <c r="AC1228" s="68"/>
      <c r="AD1228" s="68"/>
      <c r="AE1228" s="68"/>
      <c r="AF1228" s="68"/>
      <c r="AG1228" s="68"/>
      <c r="AH1228" s="68"/>
      <c r="AI1228" s="68"/>
      <c r="AJ1228" s="68"/>
      <c r="AK1228" s="68"/>
      <c r="AL1228" s="68"/>
      <c r="AM1228" s="68"/>
      <c r="AN1228" s="68"/>
      <c r="AO1228" s="68"/>
      <c r="AP1228" s="68"/>
      <c r="AQ1228" s="68"/>
      <c r="AR1228" s="68"/>
      <c r="AS1228" s="68"/>
      <c r="AT1228" s="68"/>
      <c r="AU1228" s="68"/>
      <c r="AV1228" s="3"/>
      <c r="AW1228" s="18"/>
      <c r="AX1228" s="18"/>
      <c r="AY1228" s="18"/>
      <c r="AZ1228" s="18"/>
      <c r="BA1228" s="18"/>
      <c r="BB1228" s="18"/>
      <c r="BC1228" s="3"/>
    </row>
    <row r="1229" spans="1:55" ht="12.75">
      <c r="A1229" s="68"/>
      <c r="B1229" s="78"/>
      <c r="C1229" s="70"/>
      <c r="D1229" s="68"/>
      <c r="E1229" s="68"/>
      <c r="F1229" s="68"/>
      <c r="G1229" s="68"/>
      <c r="H1229" s="68"/>
      <c r="I1229" s="68"/>
      <c r="J1229" s="68"/>
      <c r="K1229" s="68"/>
      <c r="L1229" s="68"/>
      <c r="M1229" s="68"/>
      <c r="N1229" s="68"/>
      <c r="O1229" s="68"/>
      <c r="P1229" s="68"/>
      <c r="Q1229" s="68"/>
      <c r="R1229" s="68"/>
      <c r="S1229" s="68"/>
      <c r="T1229" s="68"/>
      <c r="U1229" s="68"/>
      <c r="V1229" s="68"/>
      <c r="W1229" s="68"/>
      <c r="X1229" s="68"/>
      <c r="Y1229" s="68"/>
      <c r="Z1229" s="68"/>
      <c r="AA1229" s="68"/>
      <c r="AB1229" s="68"/>
      <c r="AC1229" s="68"/>
      <c r="AD1229" s="68"/>
      <c r="AE1229" s="68"/>
      <c r="AF1229" s="68"/>
      <c r="AG1229" s="68"/>
      <c r="AH1229" s="68"/>
      <c r="AI1229" s="68"/>
      <c r="AJ1229" s="68"/>
      <c r="AK1229" s="68"/>
      <c r="AL1229" s="68"/>
      <c r="AM1229" s="68"/>
      <c r="AN1229" s="68"/>
      <c r="AO1229" s="68"/>
      <c r="AP1229" s="68"/>
      <c r="AQ1229" s="68"/>
      <c r="AR1229" s="68"/>
      <c r="AS1229" s="68"/>
      <c r="AT1229" s="68"/>
      <c r="AU1229" s="68"/>
      <c r="AV1229" s="3"/>
      <c r="AW1229" s="18"/>
      <c r="AX1229" s="18"/>
      <c r="AY1229" s="18"/>
      <c r="AZ1229" s="18"/>
      <c r="BA1229" s="18"/>
      <c r="BB1229" s="18"/>
      <c r="BC1229" s="3"/>
    </row>
    <row r="1230" spans="1:55" ht="12.75">
      <c r="A1230" s="68"/>
      <c r="B1230" s="78"/>
      <c r="C1230" s="70"/>
      <c r="D1230" s="68"/>
      <c r="E1230" s="68"/>
      <c r="F1230" s="68"/>
      <c r="G1230" s="68"/>
      <c r="H1230" s="68"/>
      <c r="I1230" s="68"/>
      <c r="J1230" s="68"/>
      <c r="K1230" s="68"/>
      <c r="L1230" s="68"/>
      <c r="M1230" s="68"/>
      <c r="N1230" s="68"/>
      <c r="O1230" s="68"/>
      <c r="P1230" s="68"/>
      <c r="Q1230" s="68"/>
      <c r="R1230" s="68"/>
      <c r="S1230" s="68"/>
      <c r="T1230" s="68"/>
      <c r="U1230" s="68"/>
      <c r="V1230" s="68"/>
      <c r="W1230" s="68"/>
      <c r="X1230" s="68"/>
      <c r="Y1230" s="68"/>
      <c r="Z1230" s="68"/>
      <c r="AA1230" s="68"/>
      <c r="AB1230" s="68"/>
      <c r="AC1230" s="68"/>
      <c r="AD1230" s="68"/>
      <c r="AE1230" s="68"/>
      <c r="AF1230" s="68"/>
      <c r="AG1230" s="68"/>
      <c r="AH1230" s="68"/>
      <c r="AI1230" s="68"/>
      <c r="AJ1230" s="68"/>
      <c r="AK1230" s="68"/>
      <c r="AL1230" s="68"/>
      <c r="AM1230" s="68"/>
      <c r="AN1230" s="68"/>
      <c r="AO1230" s="68"/>
      <c r="AP1230" s="68"/>
      <c r="AQ1230" s="68"/>
      <c r="AR1230" s="68"/>
      <c r="AS1230" s="68"/>
      <c r="AT1230" s="68"/>
      <c r="AU1230" s="68"/>
      <c r="AV1230" s="3"/>
      <c r="AW1230" s="18"/>
      <c r="AX1230" s="18"/>
      <c r="AY1230" s="18"/>
      <c r="AZ1230" s="18"/>
      <c r="BA1230" s="18"/>
      <c r="BB1230" s="18"/>
      <c r="BC1230" s="3"/>
    </row>
    <row r="1231" spans="1:55" ht="12.75">
      <c r="A1231" s="68"/>
      <c r="B1231" s="78"/>
      <c r="C1231" s="70"/>
      <c r="D1231" s="68"/>
      <c r="E1231" s="68"/>
      <c r="F1231" s="68"/>
      <c r="G1231" s="68"/>
      <c r="H1231" s="68"/>
      <c r="I1231" s="68"/>
      <c r="J1231" s="68"/>
      <c r="K1231" s="68"/>
      <c r="L1231" s="68"/>
      <c r="M1231" s="68"/>
      <c r="N1231" s="68"/>
      <c r="O1231" s="68"/>
      <c r="P1231" s="68"/>
      <c r="Q1231" s="68"/>
      <c r="R1231" s="68"/>
      <c r="S1231" s="68"/>
      <c r="T1231" s="68"/>
      <c r="U1231" s="68"/>
      <c r="V1231" s="68"/>
      <c r="W1231" s="68"/>
      <c r="X1231" s="68"/>
      <c r="Y1231" s="68"/>
      <c r="Z1231" s="68"/>
      <c r="AA1231" s="68"/>
      <c r="AB1231" s="68"/>
      <c r="AC1231" s="68"/>
      <c r="AD1231" s="68"/>
      <c r="AE1231" s="68"/>
      <c r="AF1231" s="68"/>
      <c r="AG1231" s="68"/>
      <c r="AH1231" s="68"/>
      <c r="AI1231" s="68"/>
      <c r="AJ1231" s="68"/>
      <c r="AK1231" s="68"/>
      <c r="AL1231" s="68"/>
      <c r="AM1231" s="68"/>
      <c r="AN1231" s="68"/>
      <c r="AO1231" s="68"/>
      <c r="AP1231" s="68"/>
      <c r="AQ1231" s="68"/>
      <c r="AR1231" s="68"/>
      <c r="AS1231" s="68"/>
      <c r="AT1231" s="68"/>
      <c r="AU1231" s="68"/>
      <c r="AV1231" s="3"/>
      <c r="AW1231" s="18"/>
      <c r="AX1231" s="18"/>
      <c r="AY1231" s="18"/>
      <c r="AZ1231" s="18"/>
      <c r="BA1231" s="18"/>
      <c r="BB1231" s="18"/>
      <c r="BC1231" s="3"/>
    </row>
    <row r="1232" spans="1:55" ht="12.75">
      <c r="A1232" s="68"/>
      <c r="B1232" s="78"/>
      <c r="C1232" s="70"/>
      <c r="D1232" s="68"/>
      <c r="E1232" s="68"/>
      <c r="F1232" s="68"/>
      <c r="G1232" s="68"/>
      <c r="H1232" s="68"/>
      <c r="I1232" s="68"/>
      <c r="J1232" s="68"/>
      <c r="K1232" s="68"/>
      <c r="L1232" s="68"/>
      <c r="M1232" s="68"/>
      <c r="N1232" s="68"/>
      <c r="O1232" s="68"/>
      <c r="P1232" s="68"/>
      <c r="Q1232" s="68"/>
      <c r="R1232" s="68"/>
      <c r="S1232" s="68"/>
      <c r="T1232" s="68"/>
      <c r="U1232" s="68"/>
      <c r="V1232" s="68"/>
      <c r="W1232" s="68"/>
      <c r="X1232" s="68"/>
      <c r="Y1232" s="68"/>
      <c r="Z1232" s="68"/>
      <c r="AA1232" s="68"/>
      <c r="AB1232" s="68"/>
      <c r="AC1232" s="68"/>
      <c r="AD1232" s="68"/>
      <c r="AE1232" s="68"/>
      <c r="AF1232" s="68"/>
      <c r="AG1232" s="68"/>
      <c r="AH1232" s="68"/>
      <c r="AI1232" s="68"/>
      <c r="AJ1232" s="68"/>
      <c r="AK1232" s="68"/>
      <c r="AL1232" s="68"/>
      <c r="AM1232" s="68"/>
      <c r="AN1232" s="68"/>
      <c r="AO1232" s="68"/>
      <c r="AP1232" s="68"/>
      <c r="AQ1232" s="68"/>
      <c r="AR1232" s="68"/>
      <c r="AS1232" s="68"/>
      <c r="AT1232" s="68"/>
      <c r="AU1232" s="68"/>
      <c r="AV1232" s="3"/>
      <c r="AW1232" s="18"/>
      <c r="AX1232" s="18"/>
      <c r="AY1232" s="18"/>
      <c r="AZ1232" s="18"/>
      <c r="BA1232" s="18"/>
      <c r="BB1232" s="18"/>
      <c r="BC1232" s="3"/>
    </row>
    <row r="1233" spans="1:55" ht="12.75">
      <c r="A1233" s="68"/>
      <c r="B1233" s="78"/>
      <c r="C1233" s="70"/>
      <c r="D1233" s="68"/>
      <c r="E1233" s="68"/>
      <c r="F1233" s="68"/>
      <c r="G1233" s="68"/>
      <c r="H1233" s="68"/>
      <c r="I1233" s="68"/>
      <c r="J1233" s="68"/>
      <c r="K1233" s="68"/>
      <c r="L1233" s="68"/>
      <c r="M1233" s="68"/>
      <c r="N1233" s="68"/>
      <c r="O1233" s="68"/>
      <c r="P1233" s="68"/>
      <c r="Q1233" s="68"/>
      <c r="R1233" s="68"/>
      <c r="S1233" s="68"/>
      <c r="T1233" s="68"/>
      <c r="U1233" s="68"/>
      <c r="V1233" s="68"/>
      <c r="W1233" s="68"/>
      <c r="X1233" s="68"/>
      <c r="Y1233" s="68"/>
      <c r="Z1233" s="68"/>
      <c r="AA1233" s="68"/>
      <c r="AB1233" s="68"/>
      <c r="AC1233" s="68"/>
      <c r="AD1233" s="68"/>
      <c r="AE1233" s="68"/>
      <c r="AF1233" s="68"/>
      <c r="AG1233" s="68"/>
      <c r="AH1233" s="68"/>
      <c r="AI1233" s="68"/>
      <c r="AJ1233" s="68"/>
      <c r="AK1233" s="68"/>
      <c r="AL1233" s="68"/>
      <c r="AM1233" s="68"/>
      <c r="AN1233" s="68"/>
      <c r="AO1233" s="68"/>
      <c r="AP1233" s="68"/>
      <c r="AQ1233" s="68"/>
      <c r="AR1233" s="68"/>
      <c r="AS1233" s="68"/>
      <c r="AT1233" s="68"/>
      <c r="AU1233" s="68"/>
      <c r="AV1233" s="3"/>
      <c r="AW1233" s="18"/>
      <c r="AX1233" s="18"/>
      <c r="AY1233" s="18"/>
      <c r="AZ1233" s="18"/>
      <c r="BA1233" s="18"/>
      <c r="BB1233" s="18"/>
      <c r="BC1233" s="3"/>
    </row>
    <row r="1234" spans="1:55" ht="12.75">
      <c r="A1234" s="68"/>
      <c r="B1234" s="78"/>
      <c r="C1234" s="70"/>
      <c r="D1234" s="68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  <c r="O1234" s="68"/>
      <c r="P1234" s="68"/>
      <c r="Q1234" s="68"/>
      <c r="R1234" s="68"/>
      <c r="S1234" s="68"/>
      <c r="T1234" s="68"/>
      <c r="U1234" s="68"/>
      <c r="V1234" s="68"/>
      <c r="W1234" s="68"/>
      <c r="X1234" s="68"/>
      <c r="Y1234" s="68"/>
      <c r="Z1234" s="68"/>
      <c r="AA1234" s="68"/>
      <c r="AB1234" s="68"/>
      <c r="AC1234" s="68"/>
      <c r="AD1234" s="68"/>
      <c r="AE1234" s="68"/>
      <c r="AF1234" s="68"/>
      <c r="AG1234" s="68"/>
      <c r="AH1234" s="68"/>
      <c r="AI1234" s="68"/>
      <c r="AJ1234" s="68"/>
      <c r="AK1234" s="68"/>
      <c r="AL1234" s="68"/>
      <c r="AM1234" s="68"/>
      <c r="AN1234" s="68"/>
      <c r="AO1234" s="68"/>
      <c r="AP1234" s="68"/>
      <c r="AQ1234" s="68"/>
      <c r="AR1234" s="68"/>
      <c r="AS1234" s="68"/>
      <c r="AT1234" s="68"/>
      <c r="AU1234" s="68"/>
      <c r="AV1234" s="3"/>
      <c r="AW1234" s="18"/>
      <c r="AX1234" s="18"/>
      <c r="AY1234" s="18"/>
      <c r="AZ1234" s="18"/>
      <c r="BA1234" s="18"/>
      <c r="BB1234" s="18"/>
      <c r="BC1234" s="3"/>
    </row>
    <row r="1235" spans="1:55" ht="12.75">
      <c r="A1235" s="68"/>
      <c r="B1235" s="78"/>
      <c r="C1235" s="70"/>
      <c r="D1235" s="68"/>
      <c r="E1235" s="68"/>
      <c r="F1235" s="68"/>
      <c r="G1235" s="68"/>
      <c r="H1235" s="68"/>
      <c r="I1235" s="68"/>
      <c r="J1235" s="68"/>
      <c r="K1235" s="68"/>
      <c r="L1235" s="68"/>
      <c r="M1235" s="68"/>
      <c r="N1235" s="68"/>
      <c r="O1235" s="68"/>
      <c r="P1235" s="68"/>
      <c r="Q1235" s="68"/>
      <c r="R1235" s="68"/>
      <c r="S1235" s="68"/>
      <c r="T1235" s="68"/>
      <c r="U1235" s="68"/>
      <c r="V1235" s="68"/>
      <c r="W1235" s="68"/>
      <c r="X1235" s="68"/>
      <c r="Y1235" s="68"/>
      <c r="Z1235" s="68"/>
      <c r="AA1235" s="68"/>
      <c r="AB1235" s="68"/>
      <c r="AC1235" s="68"/>
      <c r="AD1235" s="68"/>
      <c r="AE1235" s="68"/>
      <c r="AF1235" s="68"/>
      <c r="AG1235" s="68"/>
      <c r="AH1235" s="68"/>
      <c r="AI1235" s="68"/>
      <c r="AJ1235" s="68"/>
      <c r="AK1235" s="68"/>
      <c r="AL1235" s="68"/>
      <c r="AM1235" s="68"/>
      <c r="AN1235" s="68"/>
      <c r="AO1235" s="68"/>
      <c r="AP1235" s="68"/>
      <c r="AQ1235" s="68"/>
      <c r="AR1235" s="68"/>
      <c r="AS1235" s="68"/>
      <c r="AT1235" s="68"/>
      <c r="AU1235" s="68"/>
      <c r="AV1235" s="3"/>
      <c r="AW1235" s="18"/>
      <c r="AX1235" s="18"/>
      <c r="AY1235" s="18"/>
      <c r="AZ1235" s="18"/>
      <c r="BA1235" s="18"/>
      <c r="BB1235" s="18"/>
      <c r="BC1235" s="3"/>
    </row>
    <row r="1236" spans="1:55" ht="12.75">
      <c r="A1236" s="68"/>
      <c r="B1236" s="78"/>
      <c r="C1236" s="70"/>
      <c r="D1236" s="68"/>
      <c r="E1236" s="68"/>
      <c r="F1236" s="68"/>
      <c r="G1236" s="68"/>
      <c r="H1236" s="68"/>
      <c r="I1236" s="68"/>
      <c r="J1236" s="68"/>
      <c r="K1236" s="68"/>
      <c r="L1236" s="68"/>
      <c r="M1236" s="68"/>
      <c r="N1236" s="68"/>
      <c r="O1236" s="68"/>
      <c r="P1236" s="68"/>
      <c r="Q1236" s="68"/>
      <c r="R1236" s="68"/>
      <c r="S1236" s="68"/>
      <c r="T1236" s="68"/>
      <c r="U1236" s="68"/>
      <c r="V1236" s="68"/>
      <c r="W1236" s="68"/>
      <c r="X1236" s="68"/>
      <c r="Y1236" s="68"/>
      <c r="Z1236" s="68"/>
      <c r="AA1236" s="68"/>
      <c r="AB1236" s="68"/>
      <c r="AC1236" s="68"/>
      <c r="AD1236" s="68"/>
      <c r="AE1236" s="68"/>
      <c r="AF1236" s="68"/>
      <c r="AG1236" s="68"/>
      <c r="AH1236" s="68"/>
      <c r="AI1236" s="68"/>
      <c r="AJ1236" s="68"/>
      <c r="AK1236" s="68"/>
      <c r="AL1236" s="68"/>
      <c r="AM1236" s="68"/>
      <c r="AN1236" s="68"/>
      <c r="AO1236" s="68"/>
      <c r="AP1236" s="68"/>
      <c r="AQ1236" s="68"/>
      <c r="AR1236" s="68"/>
      <c r="AS1236" s="68"/>
      <c r="AT1236" s="68"/>
      <c r="AU1236" s="68"/>
      <c r="AV1236" s="3"/>
      <c r="AW1236" s="18"/>
      <c r="AX1236" s="18"/>
      <c r="AY1236" s="18"/>
      <c r="AZ1236" s="18"/>
      <c r="BA1236" s="18"/>
      <c r="BB1236" s="18"/>
      <c r="BC1236" s="3"/>
    </row>
    <row r="1237" spans="1:55" ht="12.75">
      <c r="A1237" s="68"/>
      <c r="B1237" s="78"/>
      <c r="C1237" s="70"/>
      <c r="D1237" s="68"/>
      <c r="E1237" s="68"/>
      <c r="F1237" s="68"/>
      <c r="G1237" s="68"/>
      <c r="H1237" s="68"/>
      <c r="I1237" s="68"/>
      <c r="J1237" s="68"/>
      <c r="K1237" s="68"/>
      <c r="L1237" s="68"/>
      <c r="M1237" s="68"/>
      <c r="N1237" s="68"/>
      <c r="O1237" s="68"/>
      <c r="P1237" s="68"/>
      <c r="Q1237" s="68"/>
      <c r="R1237" s="68"/>
      <c r="S1237" s="68"/>
      <c r="T1237" s="68"/>
      <c r="U1237" s="68"/>
      <c r="V1237" s="68"/>
      <c r="W1237" s="68"/>
      <c r="X1237" s="68"/>
      <c r="Y1237" s="68"/>
      <c r="Z1237" s="68"/>
      <c r="AA1237" s="68"/>
      <c r="AB1237" s="68"/>
      <c r="AC1237" s="68"/>
      <c r="AD1237" s="68"/>
      <c r="AE1237" s="68"/>
      <c r="AF1237" s="68"/>
      <c r="AG1237" s="68"/>
      <c r="AH1237" s="68"/>
      <c r="AI1237" s="68"/>
      <c r="AJ1237" s="68"/>
      <c r="AK1237" s="68"/>
      <c r="AL1237" s="68"/>
      <c r="AM1237" s="68"/>
      <c r="AN1237" s="68"/>
      <c r="AO1237" s="68"/>
      <c r="AP1237" s="68"/>
      <c r="AQ1237" s="68"/>
      <c r="AR1237" s="68"/>
      <c r="AS1237" s="68"/>
      <c r="AT1237" s="68"/>
      <c r="AU1237" s="68"/>
      <c r="AV1237" s="3"/>
      <c r="AW1237" s="18"/>
      <c r="AX1237" s="18"/>
      <c r="AY1237" s="18"/>
      <c r="AZ1237" s="18"/>
      <c r="BA1237" s="18"/>
      <c r="BB1237" s="18"/>
      <c r="BC1237" s="3"/>
    </row>
    <row r="1238" spans="1:55" ht="12.75">
      <c r="A1238" s="68"/>
      <c r="B1238" s="78"/>
      <c r="C1238" s="70"/>
      <c r="D1238" s="68"/>
      <c r="E1238" s="68"/>
      <c r="F1238" s="68"/>
      <c r="G1238" s="68"/>
      <c r="H1238" s="68"/>
      <c r="I1238" s="68"/>
      <c r="J1238" s="68"/>
      <c r="K1238" s="68"/>
      <c r="L1238" s="68"/>
      <c r="M1238" s="68"/>
      <c r="N1238" s="68"/>
      <c r="O1238" s="68"/>
      <c r="P1238" s="68"/>
      <c r="Q1238" s="68"/>
      <c r="R1238" s="68"/>
      <c r="S1238" s="68"/>
      <c r="T1238" s="68"/>
      <c r="U1238" s="68"/>
      <c r="V1238" s="68"/>
      <c r="W1238" s="68"/>
      <c r="X1238" s="68"/>
      <c r="Y1238" s="68"/>
      <c r="Z1238" s="68"/>
      <c r="AA1238" s="68"/>
      <c r="AB1238" s="68"/>
      <c r="AC1238" s="68"/>
      <c r="AD1238" s="68"/>
      <c r="AE1238" s="68"/>
      <c r="AF1238" s="68"/>
      <c r="AG1238" s="68"/>
      <c r="AH1238" s="68"/>
      <c r="AI1238" s="68"/>
      <c r="AJ1238" s="68"/>
      <c r="AK1238" s="68"/>
      <c r="AL1238" s="68"/>
      <c r="AM1238" s="68"/>
      <c r="AN1238" s="68"/>
      <c r="AO1238" s="68"/>
      <c r="AP1238" s="68"/>
      <c r="AQ1238" s="68"/>
      <c r="AR1238" s="68"/>
      <c r="AS1238" s="68"/>
      <c r="AT1238" s="68"/>
      <c r="AU1238" s="68"/>
      <c r="AV1238" s="3"/>
      <c r="AW1238" s="18"/>
      <c r="AX1238" s="18"/>
      <c r="AY1238" s="18"/>
      <c r="AZ1238" s="18"/>
      <c r="BA1238" s="18"/>
      <c r="BB1238" s="18"/>
      <c r="BC1238" s="3"/>
    </row>
    <row r="1239" spans="1:55" ht="12.75">
      <c r="A1239" s="68"/>
      <c r="B1239" s="78"/>
      <c r="C1239" s="70"/>
      <c r="D1239" s="68"/>
      <c r="E1239" s="68"/>
      <c r="F1239" s="68"/>
      <c r="G1239" s="68"/>
      <c r="H1239" s="68"/>
      <c r="I1239" s="68"/>
      <c r="J1239" s="68"/>
      <c r="K1239" s="68"/>
      <c r="L1239" s="68"/>
      <c r="M1239" s="68"/>
      <c r="N1239" s="68"/>
      <c r="O1239" s="68"/>
      <c r="P1239" s="68"/>
      <c r="Q1239" s="68"/>
      <c r="R1239" s="68"/>
      <c r="S1239" s="68"/>
      <c r="T1239" s="68"/>
      <c r="U1239" s="68"/>
      <c r="V1239" s="68"/>
      <c r="W1239" s="68"/>
      <c r="X1239" s="68"/>
      <c r="Y1239" s="68"/>
      <c r="Z1239" s="68"/>
      <c r="AA1239" s="68"/>
      <c r="AB1239" s="68"/>
      <c r="AC1239" s="68"/>
      <c r="AD1239" s="68"/>
      <c r="AE1239" s="68"/>
      <c r="AF1239" s="68"/>
      <c r="AG1239" s="68"/>
      <c r="AH1239" s="68"/>
      <c r="AI1239" s="68"/>
      <c r="AJ1239" s="68"/>
      <c r="AK1239" s="68"/>
      <c r="AL1239" s="68"/>
      <c r="AM1239" s="68"/>
      <c r="AN1239" s="68"/>
      <c r="AO1239" s="68"/>
      <c r="AP1239" s="68"/>
      <c r="AQ1239" s="68"/>
      <c r="AR1239" s="68"/>
      <c r="AS1239" s="68"/>
      <c r="AT1239" s="68"/>
      <c r="AU1239" s="68"/>
      <c r="AV1239" s="3"/>
      <c r="AW1239" s="18"/>
      <c r="AX1239" s="18"/>
      <c r="AY1239" s="18"/>
      <c r="AZ1239" s="18"/>
      <c r="BA1239" s="18"/>
      <c r="BB1239" s="18"/>
      <c r="BC1239" s="3"/>
    </row>
    <row r="1240" spans="1:55" ht="12.75">
      <c r="A1240" s="68"/>
      <c r="B1240" s="78"/>
      <c r="C1240" s="70"/>
      <c r="D1240" s="68"/>
      <c r="E1240" s="68"/>
      <c r="F1240" s="68"/>
      <c r="G1240" s="68"/>
      <c r="H1240" s="68"/>
      <c r="I1240" s="68"/>
      <c r="J1240" s="68"/>
      <c r="K1240" s="68"/>
      <c r="L1240" s="68"/>
      <c r="M1240" s="68"/>
      <c r="N1240" s="68"/>
      <c r="O1240" s="68"/>
      <c r="P1240" s="68"/>
      <c r="Q1240" s="68"/>
      <c r="R1240" s="68"/>
      <c r="S1240" s="68"/>
      <c r="T1240" s="68"/>
      <c r="U1240" s="68"/>
      <c r="V1240" s="68"/>
      <c r="W1240" s="68"/>
      <c r="X1240" s="68"/>
      <c r="Y1240" s="68"/>
      <c r="Z1240" s="68"/>
      <c r="AA1240" s="68"/>
      <c r="AB1240" s="68"/>
      <c r="AC1240" s="68"/>
      <c r="AD1240" s="68"/>
      <c r="AE1240" s="68"/>
      <c r="AF1240" s="68"/>
      <c r="AG1240" s="68"/>
      <c r="AH1240" s="68"/>
      <c r="AI1240" s="68"/>
      <c r="AJ1240" s="68"/>
      <c r="AK1240" s="68"/>
      <c r="AL1240" s="68"/>
      <c r="AM1240" s="68"/>
      <c r="AN1240" s="68"/>
      <c r="AO1240" s="68"/>
      <c r="AP1240" s="68"/>
      <c r="AQ1240" s="68"/>
      <c r="AR1240" s="68"/>
      <c r="AS1240" s="68"/>
      <c r="AT1240" s="68"/>
      <c r="AU1240" s="68"/>
      <c r="AV1240" s="3"/>
      <c r="AW1240" s="18"/>
      <c r="AX1240" s="18"/>
      <c r="AY1240" s="18"/>
      <c r="AZ1240" s="18"/>
      <c r="BA1240" s="18"/>
      <c r="BB1240" s="18"/>
      <c r="BC1240" s="3"/>
    </row>
    <row r="1241" spans="1:55" ht="12.75">
      <c r="A1241" s="68"/>
      <c r="B1241" s="78"/>
      <c r="C1241" s="70"/>
      <c r="D1241" s="68"/>
      <c r="E1241" s="68"/>
      <c r="F1241" s="68"/>
      <c r="G1241" s="68"/>
      <c r="H1241" s="68"/>
      <c r="I1241" s="68"/>
      <c r="J1241" s="68"/>
      <c r="K1241" s="68"/>
      <c r="L1241" s="68"/>
      <c r="M1241" s="68"/>
      <c r="N1241" s="68"/>
      <c r="O1241" s="68"/>
      <c r="P1241" s="68"/>
      <c r="Q1241" s="68"/>
      <c r="R1241" s="68"/>
      <c r="S1241" s="68"/>
      <c r="T1241" s="68"/>
      <c r="U1241" s="68"/>
      <c r="V1241" s="68"/>
      <c r="W1241" s="68"/>
      <c r="X1241" s="68"/>
      <c r="Y1241" s="68"/>
      <c r="Z1241" s="68"/>
      <c r="AA1241" s="68"/>
      <c r="AB1241" s="68"/>
      <c r="AC1241" s="68"/>
      <c r="AD1241" s="68"/>
      <c r="AE1241" s="68"/>
      <c r="AF1241" s="68"/>
      <c r="AG1241" s="68"/>
      <c r="AH1241" s="68"/>
      <c r="AI1241" s="68"/>
      <c r="AJ1241" s="68"/>
      <c r="AK1241" s="68"/>
      <c r="AL1241" s="68"/>
      <c r="AM1241" s="68"/>
      <c r="AN1241" s="68"/>
      <c r="AO1241" s="68"/>
      <c r="AP1241" s="68"/>
      <c r="AQ1241" s="68"/>
      <c r="AR1241" s="68"/>
      <c r="AS1241" s="68"/>
      <c r="AT1241" s="68"/>
      <c r="AU1241" s="68"/>
      <c r="AV1241" s="3"/>
      <c r="AW1241" s="18"/>
      <c r="AX1241" s="18"/>
      <c r="AY1241" s="18"/>
      <c r="AZ1241" s="18"/>
      <c r="BA1241" s="18"/>
      <c r="BB1241" s="18"/>
      <c r="BC1241" s="3"/>
    </row>
    <row r="1242" spans="1:55" ht="12.75">
      <c r="A1242" s="68"/>
      <c r="B1242" s="78"/>
      <c r="C1242" s="70"/>
      <c r="D1242" s="68"/>
      <c r="E1242" s="68"/>
      <c r="F1242" s="68"/>
      <c r="G1242" s="68"/>
      <c r="H1242" s="68"/>
      <c r="I1242" s="68"/>
      <c r="J1242" s="68"/>
      <c r="K1242" s="68"/>
      <c r="L1242" s="68"/>
      <c r="M1242" s="68"/>
      <c r="N1242" s="68"/>
      <c r="O1242" s="68"/>
      <c r="P1242" s="68"/>
      <c r="Q1242" s="68"/>
      <c r="R1242" s="68"/>
      <c r="S1242" s="68"/>
      <c r="T1242" s="68"/>
      <c r="U1242" s="68"/>
      <c r="V1242" s="68"/>
      <c r="W1242" s="68"/>
      <c r="X1242" s="68"/>
      <c r="Y1242" s="68"/>
      <c r="Z1242" s="68"/>
      <c r="AA1242" s="68"/>
      <c r="AB1242" s="68"/>
      <c r="AC1242" s="68"/>
      <c r="AD1242" s="68"/>
      <c r="AE1242" s="68"/>
      <c r="AF1242" s="68"/>
      <c r="AG1242" s="68"/>
      <c r="AH1242" s="68"/>
      <c r="AI1242" s="68"/>
      <c r="AJ1242" s="68"/>
      <c r="AK1242" s="68"/>
      <c r="AL1242" s="68"/>
      <c r="AM1242" s="68"/>
      <c r="AN1242" s="68"/>
      <c r="AO1242" s="68"/>
      <c r="AP1242" s="68"/>
      <c r="AQ1242" s="68"/>
      <c r="AR1242" s="68"/>
      <c r="AS1242" s="68"/>
      <c r="AT1242" s="68"/>
      <c r="AU1242" s="68"/>
      <c r="AV1242" s="3"/>
      <c r="AW1242" s="18"/>
      <c r="AX1242" s="18"/>
      <c r="AY1242" s="18"/>
      <c r="AZ1242" s="18"/>
      <c r="BA1242" s="18"/>
      <c r="BB1242" s="18"/>
      <c r="BC1242" s="3"/>
    </row>
    <row r="1243" spans="1:55" ht="12.75">
      <c r="A1243" s="68"/>
      <c r="B1243" s="78"/>
      <c r="C1243" s="70"/>
      <c r="D1243" s="68"/>
      <c r="E1243" s="68"/>
      <c r="F1243" s="68"/>
      <c r="G1243" s="68"/>
      <c r="H1243" s="68"/>
      <c r="I1243" s="68"/>
      <c r="J1243" s="68"/>
      <c r="K1243" s="68"/>
      <c r="L1243" s="68"/>
      <c r="M1243" s="68"/>
      <c r="N1243" s="68"/>
      <c r="O1243" s="68"/>
      <c r="P1243" s="68"/>
      <c r="Q1243" s="68"/>
      <c r="R1243" s="68"/>
      <c r="S1243" s="68"/>
      <c r="T1243" s="68"/>
      <c r="U1243" s="68"/>
      <c r="V1243" s="68"/>
      <c r="W1243" s="68"/>
      <c r="X1243" s="68"/>
      <c r="Y1243" s="68"/>
      <c r="Z1243" s="68"/>
      <c r="AA1243" s="68"/>
      <c r="AB1243" s="68"/>
      <c r="AC1243" s="68"/>
      <c r="AD1243" s="68"/>
      <c r="AE1243" s="68"/>
      <c r="AF1243" s="68"/>
      <c r="AG1243" s="68"/>
      <c r="AH1243" s="68"/>
      <c r="AI1243" s="68"/>
      <c r="AJ1243" s="68"/>
      <c r="AK1243" s="68"/>
      <c r="AL1243" s="68"/>
      <c r="AM1243" s="68"/>
      <c r="AN1243" s="68"/>
      <c r="AO1243" s="68"/>
      <c r="AP1243" s="68"/>
      <c r="AQ1243" s="68"/>
      <c r="AR1243" s="68"/>
      <c r="AS1243" s="68"/>
      <c r="AT1243" s="68"/>
      <c r="AU1243" s="68"/>
      <c r="AV1243" s="3"/>
      <c r="AW1243" s="18"/>
      <c r="AX1243" s="18"/>
      <c r="AY1243" s="18"/>
      <c r="AZ1243" s="18"/>
      <c r="BA1243" s="18"/>
      <c r="BB1243" s="18"/>
      <c r="BC1243" s="3"/>
    </row>
    <row r="1244" spans="1:55" ht="12.75">
      <c r="A1244" s="68"/>
      <c r="B1244" s="78"/>
      <c r="C1244" s="70"/>
      <c r="D1244" s="68"/>
      <c r="E1244" s="68"/>
      <c r="F1244" s="68"/>
      <c r="G1244" s="68"/>
      <c r="H1244" s="68"/>
      <c r="I1244" s="68"/>
      <c r="J1244" s="68"/>
      <c r="K1244" s="68"/>
      <c r="L1244" s="68"/>
      <c r="M1244" s="68"/>
      <c r="N1244" s="68"/>
      <c r="O1244" s="68"/>
      <c r="P1244" s="68"/>
      <c r="Q1244" s="68"/>
      <c r="R1244" s="68"/>
      <c r="S1244" s="68"/>
      <c r="T1244" s="68"/>
      <c r="U1244" s="68"/>
      <c r="V1244" s="68"/>
      <c r="W1244" s="68"/>
      <c r="X1244" s="68"/>
      <c r="Y1244" s="68"/>
      <c r="Z1244" s="68"/>
      <c r="AA1244" s="68"/>
      <c r="AB1244" s="68"/>
      <c r="AC1244" s="68"/>
      <c r="AD1244" s="68"/>
      <c r="AE1244" s="68"/>
      <c r="AF1244" s="68"/>
      <c r="AG1244" s="68"/>
      <c r="AH1244" s="68"/>
      <c r="AI1244" s="68"/>
      <c r="AJ1244" s="68"/>
      <c r="AK1244" s="68"/>
      <c r="AL1244" s="68"/>
      <c r="AM1244" s="68"/>
      <c r="AN1244" s="68"/>
      <c r="AO1244" s="68"/>
      <c r="AP1244" s="68"/>
      <c r="AQ1244" s="68"/>
      <c r="AR1244" s="68"/>
      <c r="AS1244" s="68"/>
      <c r="AT1244" s="68"/>
      <c r="AU1244" s="68"/>
      <c r="AV1244" s="3"/>
      <c r="AW1244" s="18"/>
      <c r="AX1244" s="18"/>
      <c r="AY1244" s="18"/>
      <c r="AZ1244" s="18"/>
      <c r="BA1244" s="18"/>
      <c r="BB1244" s="18"/>
      <c r="BC1244" s="3"/>
    </row>
    <row r="1245" spans="1:55" ht="12.75">
      <c r="A1245" s="68"/>
      <c r="B1245" s="78"/>
      <c r="C1245" s="70"/>
      <c r="D1245" s="68"/>
      <c r="E1245" s="68"/>
      <c r="F1245" s="68"/>
      <c r="G1245" s="68"/>
      <c r="H1245" s="68"/>
      <c r="I1245" s="68"/>
      <c r="J1245" s="68"/>
      <c r="K1245" s="68"/>
      <c r="L1245" s="68"/>
      <c r="M1245" s="68"/>
      <c r="N1245" s="68"/>
      <c r="O1245" s="68"/>
      <c r="P1245" s="68"/>
      <c r="Q1245" s="68"/>
      <c r="R1245" s="68"/>
      <c r="S1245" s="68"/>
      <c r="T1245" s="68"/>
      <c r="U1245" s="68"/>
      <c r="V1245" s="68"/>
      <c r="W1245" s="68"/>
      <c r="X1245" s="68"/>
      <c r="Y1245" s="68"/>
      <c r="Z1245" s="68"/>
      <c r="AA1245" s="68"/>
      <c r="AB1245" s="68"/>
      <c r="AC1245" s="68"/>
      <c r="AD1245" s="68"/>
      <c r="AE1245" s="68"/>
      <c r="AF1245" s="68"/>
      <c r="AG1245" s="68"/>
      <c r="AH1245" s="68"/>
      <c r="AI1245" s="68"/>
      <c r="AJ1245" s="68"/>
      <c r="AK1245" s="68"/>
      <c r="AL1245" s="68"/>
      <c r="AM1245" s="68"/>
      <c r="AN1245" s="68"/>
      <c r="AO1245" s="68"/>
      <c r="AP1245" s="68"/>
      <c r="AQ1245" s="68"/>
      <c r="AR1245" s="68"/>
      <c r="AS1245" s="68"/>
      <c r="AT1245" s="68"/>
      <c r="AU1245" s="68"/>
      <c r="AV1245" s="3"/>
      <c r="AW1245" s="18"/>
      <c r="AX1245" s="18"/>
      <c r="AY1245" s="18"/>
      <c r="AZ1245" s="18"/>
      <c r="BA1245" s="18"/>
      <c r="BB1245" s="18"/>
      <c r="BC1245" s="3"/>
    </row>
    <row r="1246" spans="1:55" ht="12.75">
      <c r="A1246" s="68"/>
      <c r="B1246" s="78"/>
      <c r="C1246" s="70"/>
      <c r="D1246" s="68"/>
      <c r="E1246" s="68"/>
      <c r="F1246" s="68"/>
      <c r="G1246" s="68"/>
      <c r="H1246" s="68"/>
      <c r="I1246" s="68"/>
      <c r="J1246" s="68"/>
      <c r="K1246" s="68"/>
      <c r="L1246" s="68"/>
      <c r="M1246" s="68"/>
      <c r="N1246" s="68"/>
      <c r="O1246" s="68"/>
      <c r="P1246" s="68"/>
      <c r="Q1246" s="68"/>
      <c r="R1246" s="68"/>
      <c r="S1246" s="68"/>
      <c r="T1246" s="68"/>
      <c r="U1246" s="68"/>
      <c r="V1246" s="68"/>
      <c r="W1246" s="68"/>
      <c r="X1246" s="68"/>
      <c r="Y1246" s="68"/>
      <c r="Z1246" s="68"/>
      <c r="AA1246" s="68"/>
      <c r="AB1246" s="68"/>
      <c r="AC1246" s="68"/>
      <c r="AD1246" s="68"/>
      <c r="AE1246" s="68"/>
      <c r="AF1246" s="68"/>
      <c r="AG1246" s="68"/>
      <c r="AH1246" s="68"/>
      <c r="AI1246" s="68"/>
      <c r="AJ1246" s="68"/>
      <c r="AK1246" s="68"/>
      <c r="AL1246" s="68"/>
      <c r="AM1246" s="68"/>
      <c r="AN1246" s="68"/>
      <c r="AO1246" s="68"/>
      <c r="AP1246" s="68"/>
      <c r="AQ1246" s="68"/>
      <c r="AR1246" s="68"/>
      <c r="AS1246" s="68"/>
      <c r="AT1246" s="68"/>
      <c r="AU1246" s="68"/>
      <c r="AV1246" s="3"/>
      <c r="AW1246" s="18"/>
      <c r="AX1246" s="18"/>
      <c r="AY1246" s="18"/>
      <c r="AZ1246" s="18"/>
      <c r="BA1246" s="18"/>
      <c r="BB1246" s="18"/>
      <c r="BC1246" s="3"/>
    </row>
    <row r="1247" spans="1:55" ht="12.75">
      <c r="A1247" s="68"/>
      <c r="B1247" s="78"/>
      <c r="C1247" s="70"/>
      <c r="D1247" s="68"/>
      <c r="E1247" s="68"/>
      <c r="F1247" s="68"/>
      <c r="G1247" s="68"/>
      <c r="H1247" s="68"/>
      <c r="I1247" s="68"/>
      <c r="J1247" s="68"/>
      <c r="K1247" s="68"/>
      <c r="L1247" s="68"/>
      <c r="M1247" s="68"/>
      <c r="N1247" s="68"/>
      <c r="O1247" s="68"/>
      <c r="P1247" s="68"/>
      <c r="Q1247" s="68"/>
      <c r="R1247" s="68"/>
      <c r="S1247" s="68"/>
      <c r="T1247" s="68"/>
      <c r="U1247" s="68"/>
      <c r="V1247" s="68"/>
      <c r="W1247" s="68"/>
      <c r="X1247" s="68"/>
      <c r="Y1247" s="68"/>
      <c r="Z1247" s="68"/>
      <c r="AA1247" s="68"/>
      <c r="AB1247" s="68"/>
      <c r="AC1247" s="68"/>
      <c r="AD1247" s="68"/>
      <c r="AE1247" s="68"/>
      <c r="AF1247" s="68"/>
      <c r="AG1247" s="68"/>
      <c r="AH1247" s="68"/>
      <c r="AI1247" s="68"/>
      <c r="AJ1247" s="68"/>
      <c r="AK1247" s="68"/>
      <c r="AL1247" s="68"/>
      <c r="AM1247" s="68"/>
      <c r="AN1247" s="68"/>
      <c r="AO1247" s="68"/>
      <c r="AP1247" s="68"/>
      <c r="AQ1247" s="68"/>
      <c r="AR1247" s="68"/>
      <c r="AS1247" s="68"/>
      <c r="AT1247" s="68"/>
      <c r="AU1247" s="68"/>
      <c r="AV1247" s="3"/>
      <c r="AW1247" s="18"/>
      <c r="AX1247" s="18"/>
      <c r="AY1247" s="18"/>
      <c r="AZ1247" s="18"/>
      <c r="BA1247" s="18"/>
      <c r="BB1247" s="18"/>
      <c r="BC1247" s="3"/>
    </row>
    <row r="1248" spans="1:55" ht="12.75">
      <c r="A1248" s="68"/>
      <c r="B1248" s="78"/>
      <c r="C1248" s="70"/>
      <c r="D1248" s="68"/>
      <c r="E1248" s="68"/>
      <c r="F1248" s="68"/>
      <c r="G1248" s="68"/>
      <c r="H1248" s="68"/>
      <c r="I1248" s="68"/>
      <c r="J1248" s="68"/>
      <c r="K1248" s="68"/>
      <c r="L1248" s="68"/>
      <c r="M1248" s="68"/>
      <c r="N1248" s="68"/>
      <c r="O1248" s="68"/>
      <c r="P1248" s="68"/>
      <c r="Q1248" s="68"/>
      <c r="R1248" s="68"/>
      <c r="S1248" s="68"/>
      <c r="T1248" s="68"/>
      <c r="U1248" s="68"/>
      <c r="V1248" s="68"/>
      <c r="W1248" s="68"/>
      <c r="X1248" s="68"/>
      <c r="Y1248" s="68"/>
      <c r="Z1248" s="68"/>
      <c r="AA1248" s="68"/>
      <c r="AB1248" s="68"/>
      <c r="AC1248" s="68"/>
      <c r="AD1248" s="68"/>
      <c r="AE1248" s="68"/>
      <c r="AF1248" s="68"/>
      <c r="AG1248" s="68"/>
      <c r="AH1248" s="68"/>
      <c r="AI1248" s="68"/>
      <c r="AJ1248" s="68"/>
      <c r="AK1248" s="68"/>
      <c r="AL1248" s="68"/>
      <c r="AM1248" s="68"/>
      <c r="AN1248" s="68"/>
      <c r="AO1248" s="68"/>
      <c r="AP1248" s="68"/>
      <c r="AQ1248" s="68"/>
      <c r="AR1248" s="68"/>
      <c r="AS1248" s="68"/>
      <c r="AT1248" s="68"/>
      <c r="AU1248" s="68"/>
      <c r="AV1248" s="3"/>
      <c r="AW1248" s="18"/>
      <c r="AX1248" s="18"/>
      <c r="AY1248" s="18"/>
      <c r="AZ1248" s="18"/>
      <c r="BA1248" s="18"/>
      <c r="BB1248" s="18"/>
      <c r="BC1248" s="3"/>
    </row>
    <row r="1249" spans="1:55" ht="12.75">
      <c r="A1249" s="68"/>
      <c r="B1249" s="78"/>
      <c r="C1249" s="70"/>
      <c r="D1249" s="68"/>
      <c r="E1249" s="68"/>
      <c r="F1249" s="68"/>
      <c r="G1249" s="68"/>
      <c r="H1249" s="68"/>
      <c r="I1249" s="68"/>
      <c r="J1249" s="68"/>
      <c r="K1249" s="68"/>
      <c r="L1249" s="68"/>
      <c r="M1249" s="68"/>
      <c r="N1249" s="68"/>
      <c r="O1249" s="68"/>
      <c r="P1249" s="68"/>
      <c r="Q1249" s="68"/>
      <c r="R1249" s="68"/>
      <c r="S1249" s="68"/>
      <c r="T1249" s="68"/>
      <c r="U1249" s="68"/>
      <c r="V1249" s="68"/>
      <c r="W1249" s="68"/>
      <c r="X1249" s="68"/>
      <c r="Y1249" s="68"/>
      <c r="Z1249" s="68"/>
      <c r="AA1249" s="68"/>
      <c r="AB1249" s="68"/>
      <c r="AC1249" s="68"/>
      <c r="AD1249" s="68"/>
      <c r="AE1249" s="68"/>
      <c r="AF1249" s="68"/>
      <c r="AG1249" s="68"/>
      <c r="AH1249" s="68"/>
      <c r="AI1249" s="68"/>
      <c r="AJ1249" s="68"/>
      <c r="AK1249" s="68"/>
      <c r="AL1249" s="68"/>
      <c r="AM1249" s="68"/>
      <c r="AN1249" s="68"/>
      <c r="AO1249" s="68"/>
      <c r="AP1249" s="68"/>
      <c r="AQ1249" s="68"/>
      <c r="AR1249" s="68"/>
      <c r="AS1249" s="68"/>
      <c r="AT1249" s="68"/>
      <c r="AU1249" s="68"/>
      <c r="AV1249" s="3"/>
      <c r="AW1249" s="18"/>
      <c r="AX1249" s="18"/>
      <c r="AY1249" s="18"/>
      <c r="AZ1249" s="18"/>
      <c r="BA1249" s="18"/>
      <c r="BB1249" s="18"/>
      <c r="BC1249" s="3"/>
    </row>
    <row r="1250" spans="1:55" ht="12.75">
      <c r="A1250" s="68"/>
      <c r="B1250" s="78"/>
      <c r="C1250" s="70"/>
      <c r="D1250" s="68"/>
      <c r="E1250" s="68"/>
      <c r="F1250" s="68"/>
      <c r="G1250" s="68"/>
      <c r="H1250" s="68"/>
      <c r="I1250" s="68"/>
      <c r="J1250" s="68"/>
      <c r="K1250" s="68"/>
      <c r="L1250" s="68"/>
      <c r="M1250" s="68"/>
      <c r="N1250" s="68"/>
      <c r="O1250" s="68"/>
      <c r="P1250" s="68"/>
      <c r="Q1250" s="68"/>
      <c r="R1250" s="68"/>
      <c r="S1250" s="68"/>
      <c r="T1250" s="68"/>
      <c r="U1250" s="68"/>
      <c r="V1250" s="68"/>
      <c r="W1250" s="68"/>
      <c r="X1250" s="68"/>
      <c r="Y1250" s="68"/>
      <c r="Z1250" s="68"/>
      <c r="AA1250" s="68"/>
      <c r="AB1250" s="68"/>
      <c r="AC1250" s="68"/>
      <c r="AD1250" s="68"/>
      <c r="AE1250" s="68"/>
      <c r="AF1250" s="68"/>
      <c r="AG1250" s="68"/>
      <c r="AH1250" s="68"/>
      <c r="AI1250" s="68"/>
      <c r="AJ1250" s="68"/>
      <c r="AK1250" s="68"/>
      <c r="AL1250" s="68"/>
      <c r="AM1250" s="68"/>
      <c r="AN1250" s="68"/>
      <c r="AO1250" s="68"/>
      <c r="AP1250" s="68"/>
      <c r="AQ1250" s="68"/>
      <c r="AR1250" s="68"/>
      <c r="AS1250" s="68"/>
      <c r="AT1250" s="68"/>
      <c r="AU1250" s="68"/>
      <c r="AV1250" s="3"/>
      <c r="AW1250" s="18"/>
      <c r="AX1250" s="18"/>
      <c r="AY1250" s="18"/>
      <c r="AZ1250" s="18"/>
      <c r="BA1250" s="18"/>
      <c r="BB1250" s="18"/>
      <c r="BC1250" s="3"/>
    </row>
    <row r="1251" spans="1:55" ht="12.75">
      <c r="A1251" s="68"/>
      <c r="B1251" s="78"/>
      <c r="C1251" s="70"/>
      <c r="D1251" s="68"/>
      <c r="E1251" s="68"/>
      <c r="F1251" s="68"/>
      <c r="G1251" s="68"/>
      <c r="H1251" s="68"/>
      <c r="I1251" s="68"/>
      <c r="J1251" s="68"/>
      <c r="K1251" s="68"/>
      <c r="L1251" s="68"/>
      <c r="M1251" s="68"/>
      <c r="N1251" s="68"/>
      <c r="O1251" s="68"/>
      <c r="P1251" s="68"/>
      <c r="Q1251" s="68"/>
      <c r="R1251" s="68"/>
      <c r="S1251" s="68"/>
      <c r="T1251" s="68"/>
      <c r="U1251" s="68"/>
      <c r="V1251" s="68"/>
      <c r="W1251" s="68"/>
      <c r="X1251" s="68"/>
      <c r="Y1251" s="68"/>
      <c r="Z1251" s="68"/>
      <c r="AA1251" s="68"/>
      <c r="AB1251" s="68"/>
      <c r="AC1251" s="68"/>
      <c r="AD1251" s="68"/>
      <c r="AE1251" s="68"/>
      <c r="AF1251" s="68"/>
      <c r="AG1251" s="68"/>
      <c r="AH1251" s="68"/>
      <c r="AI1251" s="68"/>
      <c r="AJ1251" s="68"/>
      <c r="AK1251" s="68"/>
      <c r="AL1251" s="68"/>
      <c r="AM1251" s="68"/>
      <c r="AN1251" s="68"/>
      <c r="AO1251" s="68"/>
      <c r="AP1251" s="68"/>
      <c r="AQ1251" s="68"/>
      <c r="AR1251" s="68"/>
      <c r="AS1251" s="68"/>
      <c r="AT1251" s="68"/>
      <c r="AU1251" s="68"/>
      <c r="AV1251" s="3"/>
      <c r="AW1251" s="18"/>
      <c r="AX1251" s="18"/>
      <c r="AY1251" s="18"/>
      <c r="AZ1251" s="18"/>
      <c r="BA1251" s="18"/>
      <c r="BB1251" s="18"/>
      <c r="BC1251" s="3"/>
    </row>
    <row r="1252" spans="1:55" ht="12.75">
      <c r="A1252" s="68"/>
      <c r="B1252" s="78"/>
      <c r="C1252" s="70"/>
      <c r="D1252" s="68"/>
      <c r="E1252" s="68"/>
      <c r="F1252" s="68"/>
      <c r="G1252" s="68"/>
      <c r="H1252" s="68"/>
      <c r="I1252" s="68"/>
      <c r="J1252" s="68"/>
      <c r="K1252" s="68"/>
      <c r="L1252" s="68"/>
      <c r="M1252" s="68"/>
      <c r="N1252" s="68"/>
      <c r="O1252" s="68"/>
      <c r="P1252" s="68"/>
      <c r="Q1252" s="68"/>
      <c r="R1252" s="68"/>
      <c r="S1252" s="68"/>
      <c r="T1252" s="68"/>
      <c r="U1252" s="68"/>
      <c r="V1252" s="68"/>
      <c r="W1252" s="68"/>
      <c r="X1252" s="68"/>
      <c r="Y1252" s="68"/>
      <c r="Z1252" s="68"/>
      <c r="AA1252" s="68"/>
      <c r="AB1252" s="68"/>
      <c r="AC1252" s="68"/>
      <c r="AD1252" s="68"/>
      <c r="AE1252" s="68"/>
      <c r="AF1252" s="68"/>
      <c r="AG1252" s="68"/>
      <c r="AH1252" s="68"/>
      <c r="AI1252" s="68"/>
      <c r="AJ1252" s="68"/>
      <c r="AK1252" s="68"/>
      <c r="AL1252" s="68"/>
      <c r="AM1252" s="68"/>
      <c r="AN1252" s="68"/>
      <c r="AO1252" s="68"/>
      <c r="AP1252" s="68"/>
      <c r="AQ1252" s="68"/>
      <c r="AR1252" s="68"/>
      <c r="AS1252" s="68"/>
      <c r="AT1252" s="68"/>
      <c r="AU1252" s="68"/>
      <c r="AV1252" s="3"/>
      <c r="AW1252" s="18"/>
      <c r="AX1252" s="18"/>
      <c r="AY1252" s="18"/>
      <c r="AZ1252" s="18"/>
      <c r="BA1252" s="18"/>
      <c r="BB1252" s="18"/>
      <c r="BC1252" s="3"/>
    </row>
    <row r="1253" spans="1:55" ht="12.75">
      <c r="A1253" s="68"/>
      <c r="B1253" s="78"/>
      <c r="C1253" s="70"/>
      <c r="D1253" s="68"/>
      <c r="E1253" s="68"/>
      <c r="F1253" s="68"/>
      <c r="G1253" s="68"/>
      <c r="H1253" s="68"/>
      <c r="I1253" s="68"/>
      <c r="J1253" s="68"/>
      <c r="K1253" s="68"/>
      <c r="L1253" s="68"/>
      <c r="M1253" s="68"/>
      <c r="N1253" s="68"/>
      <c r="O1253" s="68"/>
      <c r="P1253" s="68"/>
      <c r="Q1253" s="68"/>
      <c r="R1253" s="68"/>
      <c r="S1253" s="68"/>
      <c r="T1253" s="68"/>
      <c r="U1253" s="68"/>
      <c r="V1253" s="68"/>
      <c r="W1253" s="68"/>
      <c r="X1253" s="68"/>
      <c r="Y1253" s="68"/>
      <c r="Z1253" s="68"/>
      <c r="AA1253" s="68"/>
      <c r="AB1253" s="68"/>
      <c r="AC1253" s="68"/>
      <c r="AD1253" s="68"/>
      <c r="AE1253" s="68"/>
      <c r="AF1253" s="68"/>
      <c r="AG1253" s="68"/>
      <c r="AH1253" s="68"/>
      <c r="AI1253" s="68"/>
      <c r="AJ1253" s="68"/>
      <c r="AK1253" s="68"/>
      <c r="AL1253" s="68"/>
      <c r="AM1253" s="68"/>
      <c r="AN1253" s="68"/>
      <c r="AO1253" s="68"/>
      <c r="AP1253" s="68"/>
      <c r="AQ1253" s="68"/>
      <c r="AR1253" s="68"/>
      <c r="AS1253" s="68"/>
      <c r="AT1253" s="68"/>
      <c r="AU1253" s="68"/>
      <c r="AV1253" s="3"/>
      <c r="AW1253" s="18"/>
      <c r="AX1253" s="18"/>
      <c r="AY1253" s="18"/>
      <c r="AZ1253" s="18"/>
      <c r="BA1253" s="18"/>
      <c r="BB1253" s="18"/>
      <c r="BC1253" s="3"/>
    </row>
    <row r="1254" spans="1:55" ht="12.75">
      <c r="A1254" s="68"/>
      <c r="B1254" s="78"/>
      <c r="C1254" s="70"/>
      <c r="D1254" s="68"/>
      <c r="E1254" s="68"/>
      <c r="F1254" s="68"/>
      <c r="G1254" s="68"/>
      <c r="H1254" s="68"/>
      <c r="I1254" s="68"/>
      <c r="J1254" s="68"/>
      <c r="K1254" s="68"/>
      <c r="L1254" s="68"/>
      <c r="M1254" s="68"/>
      <c r="N1254" s="68"/>
      <c r="O1254" s="68"/>
      <c r="P1254" s="68"/>
      <c r="Q1254" s="68"/>
      <c r="R1254" s="68"/>
      <c r="S1254" s="68"/>
      <c r="T1254" s="68"/>
      <c r="U1254" s="68"/>
      <c r="V1254" s="68"/>
      <c r="W1254" s="68"/>
      <c r="X1254" s="68"/>
      <c r="Y1254" s="68"/>
      <c r="Z1254" s="68"/>
      <c r="AA1254" s="68"/>
      <c r="AB1254" s="68"/>
      <c r="AC1254" s="68"/>
      <c r="AD1254" s="68"/>
      <c r="AE1254" s="68"/>
      <c r="AF1254" s="68"/>
      <c r="AG1254" s="68"/>
      <c r="AH1254" s="68"/>
      <c r="AI1254" s="68"/>
      <c r="AJ1254" s="68"/>
      <c r="AK1254" s="68"/>
      <c r="AL1254" s="68"/>
      <c r="AM1254" s="68"/>
      <c r="AN1254" s="68"/>
      <c r="AO1254" s="68"/>
      <c r="AP1254" s="68"/>
      <c r="AQ1254" s="68"/>
      <c r="AR1254" s="68"/>
      <c r="AS1254" s="68"/>
      <c r="AT1254" s="68"/>
      <c r="AU1254" s="68"/>
      <c r="AV1254" s="3"/>
      <c r="AW1254" s="18"/>
      <c r="AX1254" s="18"/>
      <c r="AY1254" s="18"/>
      <c r="AZ1254" s="18"/>
      <c r="BA1254" s="18"/>
      <c r="BB1254" s="18"/>
      <c r="BC1254" s="3"/>
    </row>
    <row r="1255" spans="1:55" ht="12.75">
      <c r="A1255" s="68"/>
      <c r="B1255" s="78"/>
      <c r="C1255" s="70"/>
      <c r="D1255" s="68"/>
      <c r="E1255" s="68"/>
      <c r="F1255" s="68"/>
      <c r="G1255" s="68"/>
      <c r="H1255" s="68"/>
      <c r="I1255" s="68"/>
      <c r="J1255" s="68"/>
      <c r="K1255" s="68"/>
      <c r="L1255" s="68"/>
      <c r="M1255" s="68"/>
      <c r="N1255" s="68"/>
      <c r="O1255" s="68"/>
      <c r="P1255" s="68"/>
      <c r="Q1255" s="68"/>
      <c r="R1255" s="68"/>
      <c r="S1255" s="68"/>
      <c r="T1255" s="68"/>
      <c r="U1255" s="68"/>
      <c r="V1255" s="68"/>
      <c r="W1255" s="68"/>
      <c r="X1255" s="68"/>
      <c r="Y1255" s="68"/>
      <c r="Z1255" s="68"/>
      <c r="AA1255" s="68"/>
      <c r="AB1255" s="68"/>
      <c r="AC1255" s="68"/>
      <c r="AD1255" s="68"/>
      <c r="AE1255" s="68"/>
      <c r="AF1255" s="68"/>
      <c r="AG1255" s="68"/>
      <c r="AH1255" s="68"/>
      <c r="AI1255" s="68"/>
      <c r="AJ1255" s="68"/>
      <c r="AK1255" s="68"/>
      <c r="AL1255" s="68"/>
      <c r="AM1255" s="68"/>
      <c r="AN1255" s="68"/>
      <c r="AO1255" s="68"/>
      <c r="AP1255" s="68"/>
      <c r="AQ1255" s="68"/>
      <c r="AR1255" s="68"/>
      <c r="AS1255" s="68"/>
      <c r="AT1255" s="68"/>
      <c r="AU1255" s="68"/>
      <c r="AV1255" s="3"/>
      <c r="AW1255" s="18"/>
      <c r="AX1255" s="18"/>
      <c r="AY1255" s="18"/>
      <c r="AZ1255" s="18"/>
      <c r="BA1255" s="18"/>
      <c r="BB1255" s="18"/>
      <c r="BC1255" s="3"/>
    </row>
    <row r="1256" spans="1:55" ht="12.75">
      <c r="A1256" s="68"/>
      <c r="B1256" s="78"/>
      <c r="C1256" s="70"/>
      <c r="D1256" s="68"/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  <c r="O1256" s="68"/>
      <c r="P1256" s="68"/>
      <c r="Q1256" s="68"/>
      <c r="R1256" s="68"/>
      <c r="S1256" s="68"/>
      <c r="T1256" s="68"/>
      <c r="U1256" s="68"/>
      <c r="V1256" s="68"/>
      <c r="W1256" s="68"/>
      <c r="X1256" s="68"/>
      <c r="Y1256" s="68"/>
      <c r="Z1256" s="68"/>
      <c r="AA1256" s="68"/>
      <c r="AB1256" s="68"/>
      <c r="AC1256" s="68"/>
      <c r="AD1256" s="68"/>
      <c r="AE1256" s="68"/>
      <c r="AF1256" s="68"/>
      <c r="AG1256" s="68"/>
      <c r="AH1256" s="68"/>
      <c r="AI1256" s="68"/>
      <c r="AJ1256" s="68"/>
      <c r="AK1256" s="68"/>
      <c r="AL1256" s="68"/>
      <c r="AM1256" s="68"/>
      <c r="AN1256" s="68"/>
      <c r="AO1256" s="68"/>
      <c r="AP1256" s="68"/>
      <c r="AQ1256" s="68"/>
      <c r="AR1256" s="68"/>
      <c r="AS1256" s="68"/>
      <c r="AT1256" s="68"/>
      <c r="AU1256" s="68"/>
      <c r="AV1256" s="3"/>
      <c r="AW1256" s="18"/>
      <c r="AX1256" s="18"/>
      <c r="AY1256" s="18"/>
      <c r="AZ1256" s="18"/>
      <c r="BA1256" s="18"/>
      <c r="BB1256" s="18"/>
      <c r="BC1256" s="3"/>
    </row>
    <row r="1257" spans="1:55" ht="12.75">
      <c r="A1257" s="68"/>
      <c r="B1257" s="78"/>
      <c r="C1257" s="70"/>
      <c r="D1257" s="68"/>
      <c r="E1257" s="68"/>
      <c r="F1257" s="68"/>
      <c r="G1257" s="68"/>
      <c r="H1257" s="68"/>
      <c r="I1257" s="68"/>
      <c r="J1257" s="68"/>
      <c r="K1257" s="68"/>
      <c r="L1257" s="68"/>
      <c r="M1257" s="68"/>
      <c r="N1257" s="68"/>
      <c r="O1257" s="68"/>
      <c r="P1257" s="68"/>
      <c r="Q1257" s="68"/>
      <c r="R1257" s="68"/>
      <c r="S1257" s="68"/>
      <c r="T1257" s="68"/>
      <c r="U1257" s="68"/>
      <c r="V1257" s="68"/>
      <c r="W1257" s="68"/>
      <c r="X1257" s="68"/>
      <c r="Y1257" s="68"/>
      <c r="Z1257" s="68"/>
      <c r="AA1257" s="68"/>
      <c r="AB1257" s="68"/>
      <c r="AC1257" s="68"/>
      <c r="AD1257" s="68"/>
      <c r="AE1257" s="68"/>
      <c r="AF1257" s="68"/>
      <c r="AG1257" s="68"/>
      <c r="AH1257" s="68"/>
      <c r="AI1257" s="68"/>
      <c r="AJ1257" s="68"/>
      <c r="AK1257" s="68"/>
      <c r="AL1257" s="68"/>
      <c r="AM1257" s="68"/>
      <c r="AN1257" s="68"/>
      <c r="AO1257" s="68"/>
      <c r="AP1257" s="68"/>
      <c r="AQ1257" s="68"/>
      <c r="AR1257" s="68"/>
      <c r="AS1257" s="68"/>
      <c r="AT1257" s="68"/>
      <c r="AU1257" s="68"/>
      <c r="AV1257" s="3"/>
      <c r="AW1257" s="18"/>
      <c r="AX1257" s="18"/>
      <c r="AY1257" s="18"/>
      <c r="AZ1257" s="18"/>
      <c r="BA1257" s="18"/>
      <c r="BB1257" s="18"/>
      <c r="BC1257" s="3"/>
    </row>
    <row r="1258" spans="1:55" ht="12.75">
      <c r="A1258" s="68"/>
      <c r="B1258" s="78"/>
      <c r="C1258" s="70"/>
      <c r="D1258" s="68"/>
      <c r="E1258" s="68"/>
      <c r="F1258" s="68"/>
      <c r="G1258" s="68"/>
      <c r="H1258" s="68"/>
      <c r="I1258" s="68"/>
      <c r="J1258" s="68"/>
      <c r="K1258" s="68"/>
      <c r="L1258" s="68"/>
      <c r="M1258" s="68"/>
      <c r="N1258" s="68"/>
      <c r="O1258" s="68"/>
      <c r="P1258" s="68"/>
      <c r="Q1258" s="68"/>
      <c r="R1258" s="68"/>
      <c r="S1258" s="68"/>
      <c r="T1258" s="68"/>
      <c r="U1258" s="68"/>
      <c r="V1258" s="68"/>
      <c r="W1258" s="68"/>
      <c r="X1258" s="68"/>
      <c r="Y1258" s="68"/>
      <c r="Z1258" s="68"/>
      <c r="AA1258" s="68"/>
      <c r="AB1258" s="68"/>
      <c r="AC1258" s="68"/>
      <c r="AD1258" s="68"/>
      <c r="AE1258" s="68"/>
      <c r="AF1258" s="68"/>
      <c r="AG1258" s="68"/>
      <c r="AH1258" s="68"/>
      <c r="AI1258" s="68"/>
      <c r="AJ1258" s="68"/>
      <c r="AK1258" s="68"/>
      <c r="AL1258" s="68"/>
      <c r="AM1258" s="68"/>
      <c r="AN1258" s="68"/>
      <c r="AO1258" s="68"/>
      <c r="AP1258" s="68"/>
      <c r="AQ1258" s="68"/>
      <c r="AR1258" s="68"/>
      <c r="AS1258" s="68"/>
      <c r="AT1258" s="68"/>
      <c r="AU1258" s="68"/>
      <c r="AV1258" s="3"/>
      <c r="AW1258" s="18"/>
      <c r="AX1258" s="18"/>
      <c r="AY1258" s="18"/>
      <c r="AZ1258" s="18"/>
      <c r="BA1258" s="18"/>
      <c r="BB1258" s="18"/>
      <c r="BC1258" s="3"/>
    </row>
    <row r="1259" spans="1:55" ht="12.75">
      <c r="A1259" s="68"/>
      <c r="B1259" s="78"/>
      <c r="C1259" s="70"/>
      <c r="D1259" s="68"/>
      <c r="E1259" s="68"/>
      <c r="F1259" s="68"/>
      <c r="G1259" s="68"/>
      <c r="H1259" s="68"/>
      <c r="I1259" s="68"/>
      <c r="J1259" s="68"/>
      <c r="K1259" s="68"/>
      <c r="L1259" s="68"/>
      <c r="M1259" s="68"/>
      <c r="N1259" s="68"/>
      <c r="O1259" s="68"/>
      <c r="P1259" s="68"/>
      <c r="Q1259" s="68"/>
      <c r="R1259" s="68"/>
      <c r="S1259" s="68"/>
      <c r="T1259" s="68"/>
      <c r="U1259" s="68"/>
      <c r="V1259" s="68"/>
      <c r="W1259" s="68"/>
      <c r="X1259" s="68"/>
      <c r="Y1259" s="68"/>
      <c r="Z1259" s="68"/>
      <c r="AA1259" s="68"/>
      <c r="AB1259" s="68"/>
      <c r="AC1259" s="68"/>
      <c r="AD1259" s="68"/>
      <c r="AE1259" s="68"/>
      <c r="AF1259" s="68"/>
      <c r="AG1259" s="68"/>
      <c r="AH1259" s="68"/>
      <c r="AI1259" s="68"/>
      <c r="AJ1259" s="68"/>
      <c r="AK1259" s="68"/>
      <c r="AL1259" s="68"/>
      <c r="AM1259" s="68"/>
      <c r="AN1259" s="68"/>
      <c r="AO1259" s="68"/>
      <c r="AP1259" s="68"/>
      <c r="AQ1259" s="68"/>
      <c r="AR1259" s="68"/>
      <c r="AS1259" s="68"/>
      <c r="AT1259" s="68"/>
      <c r="AU1259" s="68"/>
      <c r="AV1259" s="3"/>
      <c r="AW1259" s="18"/>
      <c r="AX1259" s="18"/>
      <c r="AY1259" s="18"/>
      <c r="AZ1259" s="18"/>
      <c r="BA1259" s="18"/>
      <c r="BB1259" s="18"/>
      <c r="BC1259" s="3"/>
    </row>
    <row r="1260" spans="1:55" ht="12.75">
      <c r="A1260" s="68"/>
      <c r="B1260" s="78"/>
      <c r="C1260" s="70"/>
      <c r="D1260" s="68"/>
      <c r="E1260" s="68"/>
      <c r="F1260" s="68"/>
      <c r="G1260" s="68"/>
      <c r="H1260" s="68"/>
      <c r="I1260" s="68"/>
      <c r="J1260" s="68"/>
      <c r="K1260" s="68"/>
      <c r="L1260" s="68"/>
      <c r="M1260" s="68"/>
      <c r="N1260" s="68"/>
      <c r="O1260" s="68"/>
      <c r="P1260" s="68"/>
      <c r="Q1260" s="68"/>
      <c r="R1260" s="68"/>
      <c r="S1260" s="68"/>
      <c r="T1260" s="68"/>
      <c r="U1260" s="68"/>
      <c r="V1260" s="68"/>
      <c r="W1260" s="68"/>
      <c r="X1260" s="68"/>
      <c r="Y1260" s="68"/>
      <c r="Z1260" s="68"/>
      <c r="AA1260" s="68"/>
      <c r="AB1260" s="68"/>
      <c r="AC1260" s="68"/>
      <c r="AD1260" s="68"/>
      <c r="AE1260" s="68"/>
      <c r="AF1260" s="68"/>
      <c r="AG1260" s="68"/>
      <c r="AH1260" s="68"/>
      <c r="AI1260" s="68"/>
      <c r="AJ1260" s="68"/>
      <c r="AK1260" s="68"/>
      <c r="AL1260" s="68"/>
      <c r="AM1260" s="68"/>
      <c r="AN1260" s="68"/>
      <c r="AO1260" s="68"/>
      <c r="AP1260" s="68"/>
      <c r="AQ1260" s="68"/>
      <c r="AR1260" s="68"/>
      <c r="AS1260" s="68"/>
      <c r="AT1260" s="68"/>
      <c r="AU1260" s="68"/>
      <c r="AV1260" s="3"/>
      <c r="AW1260" s="18"/>
      <c r="AX1260" s="18"/>
      <c r="AY1260" s="18"/>
      <c r="AZ1260" s="18"/>
      <c r="BA1260" s="18"/>
      <c r="BB1260" s="18"/>
      <c r="BC1260" s="3"/>
    </row>
    <row r="1261" spans="1:55" ht="12.75">
      <c r="A1261" s="68"/>
      <c r="B1261" s="78"/>
      <c r="C1261" s="70"/>
      <c r="D1261" s="68"/>
      <c r="E1261" s="68"/>
      <c r="F1261" s="68"/>
      <c r="G1261" s="68"/>
      <c r="H1261" s="68"/>
      <c r="I1261" s="68"/>
      <c r="J1261" s="68"/>
      <c r="K1261" s="68"/>
      <c r="L1261" s="68"/>
      <c r="M1261" s="68"/>
      <c r="N1261" s="68"/>
      <c r="O1261" s="68"/>
      <c r="P1261" s="68"/>
      <c r="Q1261" s="68"/>
      <c r="R1261" s="68"/>
      <c r="S1261" s="68"/>
      <c r="T1261" s="68"/>
      <c r="U1261" s="68"/>
      <c r="V1261" s="68"/>
      <c r="W1261" s="68"/>
      <c r="X1261" s="68"/>
      <c r="Y1261" s="68"/>
      <c r="Z1261" s="68"/>
      <c r="AA1261" s="68"/>
      <c r="AB1261" s="68"/>
      <c r="AC1261" s="68"/>
      <c r="AD1261" s="68"/>
      <c r="AE1261" s="68"/>
      <c r="AF1261" s="68"/>
      <c r="AG1261" s="68"/>
      <c r="AH1261" s="68"/>
      <c r="AI1261" s="68"/>
      <c r="AJ1261" s="68"/>
      <c r="AK1261" s="68"/>
      <c r="AL1261" s="68"/>
      <c r="AM1261" s="68"/>
      <c r="AN1261" s="68"/>
      <c r="AO1261" s="68"/>
      <c r="AP1261" s="68"/>
      <c r="AQ1261" s="68"/>
      <c r="AR1261" s="68"/>
      <c r="AS1261" s="68"/>
      <c r="AT1261" s="68"/>
      <c r="AU1261" s="68"/>
      <c r="AV1261" s="3"/>
      <c r="AW1261" s="18"/>
      <c r="AX1261" s="18"/>
      <c r="AY1261" s="18"/>
      <c r="AZ1261" s="18"/>
      <c r="BA1261" s="18"/>
      <c r="BB1261" s="18"/>
      <c r="BC1261" s="3"/>
    </row>
    <row r="1262" spans="1:55" ht="12.75">
      <c r="A1262" s="68"/>
      <c r="B1262" s="78"/>
      <c r="C1262" s="70"/>
      <c r="D1262" s="68"/>
      <c r="E1262" s="68"/>
      <c r="F1262" s="68"/>
      <c r="G1262" s="68"/>
      <c r="H1262" s="68"/>
      <c r="I1262" s="68"/>
      <c r="J1262" s="68"/>
      <c r="K1262" s="68"/>
      <c r="L1262" s="68"/>
      <c r="M1262" s="68"/>
      <c r="N1262" s="68"/>
      <c r="O1262" s="68"/>
      <c r="P1262" s="68"/>
      <c r="Q1262" s="68"/>
      <c r="R1262" s="68"/>
      <c r="S1262" s="68"/>
      <c r="T1262" s="68"/>
      <c r="U1262" s="68"/>
      <c r="V1262" s="68"/>
      <c r="W1262" s="68"/>
      <c r="X1262" s="68"/>
      <c r="Y1262" s="68"/>
      <c r="Z1262" s="68"/>
      <c r="AA1262" s="68"/>
      <c r="AB1262" s="68"/>
      <c r="AC1262" s="68"/>
      <c r="AD1262" s="68"/>
      <c r="AE1262" s="68"/>
      <c r="AF1262" s="68"/>
      <c r="AG1262" s="68"/>
      <c r="AH1262" s="68"/>
      <c r="AI1262" s="68"/>
      <c r="AJ1262" s="68"/>
      <c r="AK1262" s="68"/>
      <c r="AL1262" s="68"/>
      <c r="AM1262" s="68"/>
      <c r="AN1262" s="68"/>
      <c r="AO1262" s="68"/>
      <c r="AP1262" s="68"/>
      <c r="AQ1262" s="68"/>
      <c r="AR1262" s="68"/>
      <c r="AS1262" s="68"/>
      <c r="AT1262" s="68"/>
      <c r="AU1262" s="68"/>
      <c r="AV1262" s="3"/>
      <c r="AW1262" s="18"/>
      <c r="AX1262" s="18"/>
      <c r="AY1262" s="18"/>
      <c r="AZ1262" s="18"/>
      <c r="BA1262" s="18"/>
      <c r="BB1262" s="18"/>
      <c r="BC1262" s="3"/>
    </row>
    <row r="1263" spans="1:55" ht="12.75">
      <c r="A1263" s="68"/>
      <c r="B1263" s="78"/>
      <c r="C1263" s="70"/>
      <c r="D1263" s="68"/>
      <c r="E1263" s="68"/>
      <c r="F1263" s="68"/>
      <c r="G1263" s="68"/>
      <c r="H1263" s="68"/>
      <c r="I1263" s="68"/>
      <c r="J1263" s="68"/>
      <c r="K1263" s="68"/>
      <c r="L1263" s="68"/>
      <c r="M1263" s="68"/>
      <c r="N1263" s="68"/>
      <c r="O1263" s="68"/>
      <c r="P1263" s="68"/>
      <c r="Q1263" s="68"/>
      <c r="R1263" s="68"/>
      <c r="S1263" s="68"/>
      <c r="T1263" s="68"/>
      <c r="U1263" s="68"/>
      <c r="V1263" s="68"/>
      <c r="W1263" s="68"/>
      <c r="X1263" s="68"/>
      <c r="Y1263" s="68"/>
      <c r="Z1263" s="68"/>
      <c r="AA1263" s="68"/>
      <c r="AB1263" s="68"/>
      <c r="AC1263" s="68"/>
      <c r="AD1263" s="68"/>
      <c r="AE1263" s="68"/>
      <c r="AF1263" s="68"/>
      <c r="AG1263" s="68"/>
      <c r="AH1263" s="68"/>
      <c r="AI1263" s="68"/>
      <c r="AJ1263" s="68"/>
      <c r="AK1263" s="68"/>
      <c r="AL1263" s="68"/>
      <c r="AM1263" s="68"/>
      <c r="AN1263" s="68"/>
      <c r="AO1263" s="68"/>
      <c r="AP1263" s="68"/>
      <c r="AQ1263" s="68"/>
      <c r="AR1263" s="68"/>
      <c r="AS1263" s="68"/>
      <c r="AT1263" s="68"/>
      <c r="AU1263" s="68"/>
      <c r="AV1263" s="3"/>
      <c r="AW1263" s="18"/>
      <c r="AX1263" s="18"/>
      <c r="AY1263" s="18"/>
      <c r="AZ1263" s="18"/>
      <c r="BA1263" s="18"/>
      <c r="BB1263" s="18"/>
      <c r="BC1263" s="3"/>
    </row>
    <row r="1264" spans="1:55" ht="12.75">
      <c r="A1264" s="68"/>
      <c r="B1264" s="78"/>
      <c r="C1264" s="70"/>
      <c r="D1264" s="68"/>
      <c r="E1264" s="68"/>
      <c r="F1264" s="68"/>
      <c r="G1264" s="68"/>
      <c r="H1264" s="68"/>
      <c r="I1264" s="68"/>
      <c r="J1264" s="68"/>
      <c r="K1264" s="68"/>
      <c r="L1264" s="68"/>
      <c r="M1264" s="68"/>
      <c r="N1264" s="68"/>
      <c r="O1264" s="68"/>
      <c r="P1264" s="68"/>
      <c r="Q1264" s="68"/>
      <c r="R1264" s="68"/>
      <c r="S1264" s="68"/>
      <c r="T1264" s="68"/>
      <c r="U1264" s="68"/>
      <c r="V1264" s="68"/>
      <c r="W1264" s="68"/>
      <c r="X1264" s="68"/>
      <c r="Y1264" s="68"/>
      <c r="Z1264" s="68"/>
      <c r="AA1264" s="68"/>
      <c r="AB1264" s="68"/>
      <c r="AC1264" s="68"/>
      <c r="AD1264" s="68"/>
      <c r="AE1264" s="68"/>
      <c r="AF1264" s="68"/>
      <c r="AG1264" s="68"/>
      <c r="AH1264" s="68"/>
      <c r="AI1264" s="68"/>
      <c r="AJ1264" s="68"/>
      <c r="AK1264" s="68"/>
      <c r="AL1264" s="68"/>
      <c r="AM1264" s="68"/>
      <c r="AN1264" s="68"/>
      <c r="AO1264" s="68"/>
      <c r="AP1264" s="68"/>
      <c r="AQ1264" s="68"/>
      <c r="AR1264" s="68"/>
      <c r="AS1264" s="68"/>
      <c r="AT1264" s="68"/>
      <c r="AU1264" s="68"/>
      <c r="AV1264" s="3"/>
      <c r="AW1264" s="18"/>
      <c r="AX1264" s="18"/>
      <c r="AY1264" s="18"/>
      <c r="AZ1264" s="18"/>
      <c r="BA1264" s="18"/>
      <c r="BB1264" s="18"/>
      <c r="BC1264" s="3"/>
    </row>
    <row r="1265" spans="1:55" ht="12.75">
      <c r="A1265" s="68"/>
      <c r="B1265" s="78"/>
      <c r="C1265" s="70"/>
      <c r="D1265" s="68"/>
      <c r="E1265" s="68"/>
      <c r="F1265" s="68"/>
      <c r="G1265" s="68"/>
      <c r="H1265" s="68"/>
      <c r="I1265" s="68"/>
      <c r="J1265" s="68"/>
      <c r="K1265" s="68"/>
      <c r="L1265" s="68"/>
      <c r="M1265" s="68"/>
      <c r="N1265" s="68"/>
      <c r="O1265" s="68"/>
      <c r="P1265" s="68"/>
      <c r="Q1265" s="68"/>
      <c r="R1265" s="68"/>
      <c r="S1265" s="68"/>
      <c r="T1265" s="68"/>
      <c r="U1265" s="68"/>
      <c r="V1265" s="68"/>
      <c r="W1265" s="68"/>
      <c r="X1265" s="68"/>
      <c r="Y1265" s="68"/>
      <c r="Z1265" s="68"/>
      <c r="AA1265" s="68"/>
      <c r="AB1265" s="68"/>
      <c r="AC1265" s="68"/>
      <c r="AD1265" s="68"/>
      <c r="AE1265" s="68"/>
      <c r="AF1265" s="68"/>
      <c r="AG1265" s="68"/>
      <c r="AH1265" s="68"/>
      <c r="AI1265" s="68"/>
      <c r="AJ1265" s="68"/>
      <c r="AK1265" s="68"/>
      <c r="AL1265" s="68"/>
      <c r="AM1265" s="68"/>
      <c r="AN1265" s="68"/>
      <c r="AO1265" s="68"/>
      <c r="AP1265" s="68"/>
      <c r="AQ1265" s="68"/>
      <c r="AR1265" s="68"/>
      <c r="AS1265" s="68"/>
      <c r="AT1265" s="68"/>
      <c r="AU1265" s="68"/>
      <c r="AV1265" s="3"/>
      <c r="AW1265" s="18"/>
      <c r="AX1265" s="18"/>
      <c r="AY1265" s="18"/>
      <c r="AZ1265" s="18"/>
      <c r="BA1265" s="18"/>
      <c r="BB1265" s="18"/>
      <c r="BC1265" s="3"/>
    </row>
    <row r="1266" spans="1:55" ht="12.75">
      <c r="A1266" s="68"/>
      <c r="B1266" s="78"/>
      <c r="C1266" s="70"/>
      <c r="D1266" s="68"/>
      <c r="E1266" s="68"/>
      <c r="F1266" s="68"/>
      <c r="G1266" s="68"/>
      <c r="H1266" s="68"/>
      <c r="I1266" s="68"/>
      <c r="J1266" s="68"/>
      <c r="K1266" s="68"/>
      <c r="L1266" s="68"/>
      <c r="M1266" s="68"/>
      <c r="N1266" s="68"/>
      <c r="O1266" s="68"/>
      <c r="P1266" s="68"/>
      <c r="Q1266" s="68"/>
      <c r="R1266" s="68"/>
      <c r="S1266" s="68"/>
      <c r="T1266" s="68"/>
      <c r="U1266" s="68"/>
      <c r="V1266" s="68"/>
      <c r="W1266" s="68"/>
      <c r="X1266" s="68"/>
      <c r="Y1266" s="68"/>
      <c r="Z1266" s="68"/>
      <c r="AA1266" s="68"/>
      <c r="AB1266" s="68"/>
      <c r="AC1266" s="68"/>
      <c r="AD1266" s="68"/>
      <c r="AE1266" s="68"/>
      <c r="AF1266" s="68"/>
      <c r="AG1266" s="68"/>
      <c r="AH1266" s="68"/>
      <c r="AI1266" s="68"/>
      <c r="AJ1266" s="68"/>
      <c r="AK1266" s="68"/>
      <c r="AL1266" s="68"/>
      <c r="AM1266" s="68"/>
      <c r="AN1266" s="68"/>
      <c r="AO1266" s="68"/>
      <c r="AP1266" s="68"/>
      <c r="AQ1266" s="68"/>
      <c r="AR1266" s="68"/>
      <c r="AS1266" s="68"/>
      <c r="AT1266" s="68"/>
      <c r="AU1266" s="68"/>
      <c r="AV1266" s="3"/>
      <c r="AW1266" s="18"/>
      <c r="AX1266" s="18"/>
      <c r="AY1266" s="18"/>
      <c r="AZ1266" s="18"/>
      <c r="BA1266" s="18"/>
      <c r="BB1266" s="18"/>
      <c r="BC1266" s="3"/>
    </row>
    <row r="1267" spans="1:55" ht="12.75">
      <c r="A1267" s="68"/>
      <c r="B1267" s="78"/>
      <c r="C1267" s="70"/>
      <c r="D1267" s="68"/>
      <c r="E1267" s="68"/>
      <c r="F1267" s="68"/>
      <c r="G1267" s="68"/>
      <c r="H1267" s="68"/>
      <c r="I1267" s="68"/>
      <c r="J1267" s="68"/>
      <c r="K1267" s="68"/>
      <c r="L1267" s="68"/>
      <c r="M1267" s="68"/>
      <c r="N1267" s="68"/>
      <c r="O1267" s="68"/>
      <c r="P1267" s="68"/>
      <c r="Q1267" s="68"/>
      <c r="R1267" s="68"/>
      <c r="S1267" s="68"/>
      <c r="T1267" s="68"/>
      <c r="U1267" s="68"/>
      <c r="V1267" s="68"/>
      <c r="W1267" s="68"/>
      <c r="X1267" s="68"/>
      <c r="Y1267" s="68"/>
      <c r="Z1267" s="68"/>
      <c r="AA1267" s="68"/>
      <c r="AB1267" s="68"/>
      <c r="AC1267" s="68"/>
      <c r="AD1267" s="68"/>
      <c r="AE1267" s="68"/>
      <c r="AF1267" s="68"/>
      <c r="AG1267" s="68"/>
      <c r="AH1267" s="68"/>
      <c r="AI1267" s="68"/>
      <c r="AJ1267" s="68"/>
      <c r="AK1267" s="68"/>
      <c r="AL1267" s="68"/>
      <c r="AM1267" s="68"/>
      <c r="AN1267" s="68"/>
      <c r="AO1267" s="68"/>
      <c r="AP1267" s="68"/>
      <c r="AQ1267" s="68"/>
      <c r="AR1267" s="68"/>
      <c r="AS1267" s="68"/>
      <c r="AT1267" s="68"/>
      <c r="AU1267" s="68"/>
      <c r="AV1267" s="3"/>
      <c r="AW1267" s="18"/>
      <c r="AX1267" s="18"/>
      <c r="AY1267" s="18"/>
      <c r="AZ1267" s="18"/>
      <c r="BA1267" s="18"/>
      <c r="BB1267" s="18"/>
      <c r="BC1267" s="3"/>
    </row>
    <row r="1268" spans="1:55" ht="12.75">
      <c r="A1268" s="68"/>
      <c r="B1268" s="78"/>
      <c r="C1268" s="70"/>
      <c r="D1268" s="68"/>
      <c r="E1268" s="68"/>
      <c r="F1268" s="68"/>
      <c r="G1268" s="68"/>
      <c r="H1268" s="68"/>
      <c r="I1268" s="68"/>
      <c r="J1268" s="68"/>
      <c r="K1268" s="68"/>
      <c r="L1268" s="68"/>
      <c r="M1268" s="68"/>
      <c r="N1268" s="68"/>
      <c r="O1268" s="68"/>
      <c r="P1268" s="68"/>
      <c r="Q1268" s="68"/>
      <c r="R1268" s="68"/>
      <c r="S1268" s="68"/>
      <c r="T1268" s="68"/>
      <c r="U1268" s="68"/>
      <c r="V1268" s="68"/>
      <c r="W1268" s="68"/>
      <c r="X1268" s="68"/>
      <c r="Y1268" s="68"/>
      <c r="Z1268" s="68"/>
      <c r="AA1268" s="68"/>
      <c r="AB1268" s="68"/>
      <c r="AC1268" s="68"/>
      <c r="AD1268" s="68"/>
      <c r="AE1268" s="68"/>
      <c r="AF1268" s="68"/>
      <c r="AG1268" s="68"/>
      <c r="AH1268" s="68"/>
      <c r="AI1268" s="68"/>
      <c r="AJ1268" s="68"/>
      <c r="AK1268" s="68"/>
      <c r="AL1268" s="68"/>
      <c r="AM1268" s="68"/>
      <c r="AN1268" s="68"/>
      <c r="AO1268" s="68"/>
      <c r="AP1268" s="68"/>
      <c r="AQ1268" s="68"/>
      <c r="AR1268" s="68"/>
      <c r="AS1268" s="68"/>
      <c r="AT1268" s="68"/>
      <c r="AU1268" s="68"/>
      <c r="AV1268" s="3"/>
      <c r="AW1268" s="18"/>
      <c r="AX1268" s="18"/>
      <c r="AY1268" s="18"/>
      <c r="AZ1268" s="18"/>
      <c r="BA1268" s="18"/>
      <c r="BB1268" s="18"/>
      <c r="BC1268" s="3"/>
    </row>
    <row r="1269" spans="1:55" ht="12.75">
      <c r="A1269" s="68"/>
      <c r="B1269" s="78"/>
      <c r="C1269" s="70"/>
      <c r="D1269" s="68"/>
      <c r="E1269" s="68"/>
      <c r="F1269" s="68"/>
      <c r="G1269" s="68"/>
      <c r="H1269" s="68"/>
      <c r="I1269" s="68"/>
      <c r="J1269" s="68"/>
      <c r="K1269" s="68"/>
      <c r="L1269" s="68"/>
      <c r="M1269" s="68"/>
      <c r="N1269" s="68"/>
      <c r="O1269" s="68"/>
      <c r="P1269" s="68"/>
      <c r="Q1269" s="68"/>
      <c r="R1269" s="68"/>
      <c r="S1269" s="68"/>
      <c r="T1269" s="68"/>
      <c r="U1269" s="68"/>
      <c r="V1269" s="68"/>
      <c r="W1269" s="68"/>
      <c r="X1269" s="68"/>
      <c r="Y1269" s="68"/>
      <c r="Z1269" s="68"/>
      <c r="AA1269" s="68"/>
      <c r="AB1269" s="68"/>
      <c r="AC1269" s="68"/>
      <c r="AD1269" s="68"/>
      <c r="AE1269" s="68"/>
      <c r="AF1269" s="68"/>
      <c r="AG1269" s="68"/>
      <c r="AH1269" s="68"/>
      <c r="AI1269" s="68"/>
      <c r="AJ1269" s="68"/>
      <c r="AK1269" s="68"/>
      <c r="AL1269" s="68"/>
      <c r="AM1269" s="68"/>
      <c r="AN1269" s="68"/>
      <c r="AO1269" s="68"/>
      <c r="AP1269" s="68"/>
      <c r="AQ1269" s="68"/>
      <c r="AR1269" s="68"/>
      <c r="AS1269" s="68"/>
      <c r="AT1269" s="68"/>
      <c r="AU1269" s="68"/>
      <c r="AV1269" s="3"/>
      <c r="AW1269" s="18"/>
      <c r="AX1269" s="18"/>
      <c r="AY1269" s="18"/>
      <c r="AZ1269" s="18"/>
      <c r="BA1269" s="18"/>
      <c r="BB1269" s="18"/>
      <c r="BC1269" s="3"/>
    </row>
    <row r="1270" spans="1:55" ht="12.75">
      <c r="A1270" s="68"/>
      <c r="B1270" s="78"/>
      <c r="C1270" s="70"/>
      <c r="D1270" s="68"/>
      <c r="E1270" s="68"/>
      <c r="F1270" s="68"/>
      <c r="G1270" s="68"/>
      <c r="H1270" s="68"/>
      <c r="I1270" s="68"/>
      <c r="J1270" s="68"/>
      <c r="K1270" s="68"/>
      <c r="L1270" s="68"/>
      <c r="M1270" s="68"/>
      <c r="N1270" s="68"/>
      <c r="O1270" s="68"/>
      <c r="P1270" s="68"/>
      <c r="Q1270" s="68"/>
      <c r="R1270" s="68"/>
      <c r="S1270" s="68"/>
      <c r="T1270" s="68"/>
      <c r="U1270" s="68"/>
      <c r="V1270" s="68"/>
      <c r="W1270" s="68"/>
      <c r="X1270" s="68"/>
      <c r="Y1270" s="68"/>
      <c r="Z1270" s="68"/>
      <c r="AA1270" s="68"/>
      <c r="AB1270" s="68"/>
      <c r="AC1270" s="68"/>
      <c r="AD1270" s="68"/>
      <c r="AE1270" s="68"/>
      <c r="AF1270" s="68"/>
      <c r="AG1270" s="68"/>
      <c r="AH1270" s="68"/>
      <c r="AI1270" s="68"/>
      <c r="AJ1270" s="68"/>
      <c r="AK1270" s="68"/>
      <c r="AL1270" s="68"/>
      <c r="AM1270" s="68"/>
      <c r="AN1270" s="68"/>
      <c r="AO1270" s="68"/>
      <c r="AP1270" s="68"/>
      <c r="AQ1270" s="68"/>
      <c r="AR1270" s="68"/>
      <c r="AS1270" s="68"/>
      <c r="AT1270" s="68"/>
      <c r="AU1270" s="68"/>
      <c r="AV1270" s="3"/>
      <c r="AW1270" s="18"/>
      <c r="AX1270" s="18"/>
      <c r="AY1270" s="18"/>
      <c r="AZ1270" s="18"/>
      <c r="BA1270" s="18"/>
      <c r="BB1270" s="18"/>
      <c r="BC1270" s="3"/>
    </row>
    <row r="1271" spans="1:55" ht="12.75">
      <c r="A1271" s="68"/>
      <c r="B1271" s="78"/>
      <c r="C1271" s="70"/>
      <c r="D1271" s="68"/>
      <c r="E1271" s="68"/>
      <c r="F1271" s="68"/>
      <c r="G1271" s="68"/>
      <c r="H1271" s="68"/>
      <c r="I1271" s="68"/>
      <c r="J1271" s="68"/>
      <c r="K1271" s="68"/>
      <c r="L1271" s="68"/>
      <c r="M1271" s="68"/>
      <c r="N1271" s="68"/>
      <c r="O1271" s="68"/>
      <c r="P1271" s="68"/>
      <c r="Q1271" s="68"/>
      <c r="R1271" s="68"/>
      <c r="S1271" s="68"/>
      <c r="T1271" s="68"/>
      <c r="U1271" s="68"/>
      <c r="V1271" s="68"/>
      <c r="W1271" s="68"/>
      <c r="X1271" s="68"/>
      <c r="Y1271" s="68"/>
      <c r="Z1271" s="68"/>
      <c r="AA1271" s="68"/>
      <c r="AB1271" s="68"/>
      <c r="AC1271" s="68"/>
      <c r="AD1271" s="68"/>
      <c r="AE1271" s="68"/>
      <c r="AF1271" s="68"/>
      <c r="AG1271" s="68"/>
      <c r="AH1271" s="68"/>
      <c r="AI1271" s="68"/>
      <c r="AJ1271" s="68"/>
      <c r="AK1271" s="68"/>
      <c r="AL1271" s="68"/>
      <c r="AM1271" s="68"/>
      <c r="AN1271" s="68"/>
      <c r="AO1271" s="68"/>
      <c r="AP1271" s="68"/>
      <c r="AQ1271" s="68"/>
      <c r="AR1271" s="68"/>
      <c r="AS1271" s="68"/>
      <c r="AT1271" s="68"/>
      <c r="AU1271" s="68"/>
      <c r="AV1271" s="3"/>
      <c r="AW1271" s="18"/>
      <c r="AX1271" s="18"/>
      <c r="AY1271" s="18"/>
      <c r="AZ1271" s="18"/>
      <c r="BA1271" s="18"/>
      <c r="BB1271" s="18"/>
      <c r="BC1271" s="3"/>
    </row>
    <row r="1272" spans="1:55" ht="12.75">
      <c r="A1272" s="68"/>
      <c r="B1272" s="78"/>
      <c r="C1272" s="70"/>
      <c r="D1272" s="68"/>
      <c r="E1272" s="68"/>
      <c r="F1272" s="68"/>
      <c r="G1272" s="68"/>
      <c r="H1272" s="68"/>
      <c r="I1272" s="68"/>
      <c r="J1272" s="68"/>
      <c r="K1272" s="68"/>
      <c r="L1272" s="68"/>
      <c r="M1272" s="68"/>
      <c r="N1272" s="68"/>
      <c r="O1272" s="68"/>
      <c r="P1272" s="68"/>
      <c r="Q1272" s="68"/>
      <c r="R1272" s="68"/>
      <c r="S1272" s="68"/>
      <c r="T1272" s="68"/>
      <c r="U1272" s="68"/>
      <c r="V1272" s="68"/>
      <c r="W1272" s="68"/>
      <c r="X1272" s="68"/>
      <c r="Y1272" s="68"/>
      <c r="Z1272" s="68"/>
      <c r="AA1272" s="68"/>
      <c r="AB1272" s="68"/>
      <c r="AC1272" s="68"/>
      <c r="AD1272" s="68"/>
      <c r="AE1272" s="68"/>
      <c r="AF1272" s="68"/>
      <c r="AG1272" s="68"/>
      <c r="AH1272" s="68"/>
      <c r="AI1272" s="68"/>
      <c r="AJ1272" s="68"/>
      <c r="AK1272" s="68"/>
      <c r="AL1272" s="68"/>
      <c r="AM1272" s="68"/>
      <c r="AN1272" s="68"/>
      <c r="AO1272" s="68"/>
      <c r="AP1272" s="68"/>
      <c r="AQ1272" s="68"/>
      <c r="AR1272" s="68"/>
      <c r="AS1272" s="68"/>
      <c r="AT1272" s="68"/>
      <c r="AU1272" s="68"/>
      <c r="AV1272" s="3"/>
      <c r="AW1272" s="18"/>
      <c r="AX1272" s="18"/>
      <c r="AY1272" s="18"/>
      <c r="AZ1272" s="18"/>
      <c r="BA1272" s="18"/>
      <c r="BB1272" s="18"/>
      <c r="BC1272" s="3"/>
    </row>
    <row r="1273" spans="1:55" ht="12.75">
      <c r="A1273" s="68"/>
      <c r="B1273" s="78"/>
      <c r="C1273" s="70"/>
      <c r="D1273" s="68"/>
      <c r="E1273" s="68"/>
      <c r="F1273" s="68"/>
      <c r="G1273" s="68"/>
      <c r="H1273" s="68"/>
      <c r="I1273" s="68"/>
      <c r="J1273" s="68"/>
      <c r="K1273" s="68"/>
      <c r="L1273" s="68"/>
      <c r="M1273" s="68"/>
      <c r="N1273" s="68"/>
      <c r="O1273" s="68"/>
      <c r="P1273" s="68"/>
      <c r="Q1273" s="68"/>
      <c r="R1273" s="68"/>
      <c r="S1273" s="68"/>
      <c r="T1273" s="68"/>
      <c r="U1273" s="68"/>
      <c r="V1273" s="68"/>
      <c r="W1273" s="68"/>
      <c r="X1273" s="68"/>
      <c r="Y1273" s="68"/>
      <c r="Z1273" s="68"/>
      <c r="AA1273" s="68"/>
      <c r="AB1273" s="68"/>
      <c r="AC1273" s="68"/>
      <c r="AD1273" s="68"/>
      <c r="AE1273" s="68"/>
      <c r="AF1273" s="68"/>
      <c r="AG1273" s="68"/>
      <c r="AH1273" s="68"/>
      <c r="AI1273" s="68"/>
      <c r="AJ1273" s="68"/>
      <c r="AK1273" s="68"/>
      <c r="AL1273" s="68"/>
      <c r="AM1273" s="68"/>
      <c r="AN1273" s="68"/>
      <c r="AO1273" s="68"/>
      <c r="AP1273" s="68"/>
      <c r="AQ1273" s="68"/>
      <c r="AR1273" s="68"/>
      <c r="AS1273" s="68"/>
      <c r="AT1273" s="68"/>
      <c r="AU1273" s="68"/>
      <c r="AV1273" s="3"/>
      <c r="AW1273" s="18"/>
      <c r="AX1273" s="18"/>
      <c r="AY1273" s="18"/>
      <c r="AZ1273" s="18"/>
      <c r="BA1273" s="18"/>
      <c r="BB1273" s="18"/>
      <c r="BC1273" s="3"/>
    </row>
    <row r="1274" spans="1:55" ht="12.75">
      <c r="A1274" s="68"/>
      <c r="B1274" s="78"/>
      <c r="C1274" s="70"/>
      <c r="D1274" s="68"/>
      <c r="E1274" s="68"/>
      <c r="F1274" s="68"/>
      <c r="G1274" s="68"/>
      <c r="H1274" s="68"/>
      <c r="I1274" s="68"/>
      <c r="J1274" s="68"/>
      <c r="K1274" s="68"/>
      <c r="L1274" s="68"/>
      <c r="M1274" s="68"/>
      <c r="N1274" s="68"/>
      <c r="O1274" s="68"/>
      <c r="P1274" s="68"/>
      <c r="Q1274" s="68"/>
      <c r="R1274" s="68"/>
      <c r="S1274" s="68"/>
      <c r="T1274" s="68"/>
      <c r="U1274" s="68"/>
      <c r="V1274" s="68"/>
      <c r="W1274" s="68"/>
      <c r="X1274" s="68"/>
      <c r="Y1274" s="68"/>
      <c r="Z1274" s="68"/>
      <c r="AA1274" s="68"/>
      <c r="AB1274" s="68"/>
      <c r="AC1274" s="68"/>
      <c r="AD1274" s="68"/>
      <c r="AE1274" s="68"/>
      <c r="AF1274" s="68"/>
      <c r="AG1274" s="68"/>
      <c r="AH1274" s="68"/>
      <c r="AI1274" s="68"/>
      <c r="AJ1274" s="68"/>
      <c r="AK1274" s="68"/>
      <c r="AL1274" s="68"/>
      <c r="AM1274" s="68"/>
      <c r="AN1274" s="68"/>
      <c r="AO1274" s="68"/>
      <c r="AP1274" s="68"/>
      <c r="AQ1274" s="68"/>
      <c r="AR1274" s="68"/>
      <c r="AS1274" s="68"/>
      <c r="AT1274" s="68"/>
      <c r="AU1274" s="68"/>
      <c r="AV1274" s="3"/>
      <c r="AW1274" s="18"/>
      <c r="AX1274" s="18"/>
      <c r="AY1274" s="18"/>
      <c r="AZ1274" s="18"/>
      <c r="BA1274" s="18"/>
      <c r="BB1274" s="18"/>
      <c r="BC1274" s="3"/>
    </row>
    <row r="1275" spans="1:55" ht="12.75">
      <c r="A1275" s="68"/>
      <c r="B1275" s="78"/>
      <c r="C1275" s="70"/>
      <c r="D1275" s="68"/>
      <c r="E1275" s="68"/>
      <c r="F1275" s="68"/>
      <c r="G1275" s="68"/>
      <c r="H1275" s="68"/>
      <c r="I1275" s="68"/>
      <c r="J1275" s="68"/>
      <c r="K1275" s="68"/>
      <c r="L1275" s="68"/>
      <c r="M1275" s="68"/>
      <c r="N1275" s="68"/>
      <c r="O1275" s="68"/>
      <c r="P1275" s="68"/>
      <c r="Q1275" s="68"/>
      <c r="R1275" s="68"/>
      <c r="S1275" s="68"/>
      <c r="T1275" s="68"/>
      <c r="U1275" s="68"/>
      <c r="V1275" s="68"/>
      <c r="W1275" s="68"/>
      <c r="X1275" s="68"/>
      <c r="Y1275" s="68"/>
      <c r="Z1275" s="68"/>
      <c r="AA1275" s="68"/>
      <c r="AB1275" s="68"/>
      <c r="AC1275" s="68"/>
      <c r="AD1275" s="68"/>
      <c r="AE1275" s="68"/>
      <c r="AF1275" s="68"/>
      <c r="AG1275" s="68"/>
      <c r="AH1275" s="68"/>
      <c r="AI1275" s="68"/>
      <c r="AJ1275" s="68"/>
      <c r="AK1275" s="68"/>
      <c r="AL1275" s="68"/>
      <c r="AM1275" s="68"/>
      <c r="AN1275" s="68"/>
      <c r="AO1275" s="68"/>
      <c r="AP1275" s="68"/>
      <c r="AQ1275" s="68"/>
      <c r="AR1275" s="68"/>
      <c r="AS1275" s="68"/>
      <c r="AT1275" s="68"/>
      <c r="AU1275" s="68"/>
      <c r="AV1275" s="3"/>
      <c r="AW1275" s="18"/>
      <c r="AX1275" s="18"/>
      <c r="AY1275" s="18"/>
      <c r="AZ1275" s="18"/>
      <c r="BA1275" s="18"/>
      <c r="BB1275" s="18"/>
      <c r="BC1275" s="3"/>
    </row>
    <row r="1276" spans="1:55" ht="12.75">
      <c r="A1276" s="68"/>
      <c r="B1276" s="78"/>
      <c r="C1276" s="70"/>
      <c r="D1276" s="68"/>
      <c r="E1276" s="68"/>
      <c r="F1276" s="68"/>
      <c r="G1276" s="68"/>
      <c r="H1276" s="68"/>
      <c r="I1276" s="68"/>
      <c r="J1276" s="68"/>
      <c r="K1276" s="68"/>
      <c r="L1276" s="68"/>
      <c r="M1276" s="68"/>
      <c r="N1276" s="68"/>
      <c r="O1276" s="68"/>
      <c r="P1276" s="68"/>
      <c r="Q1276" s="68"/>
      <c r="R1276" s="68"/>
      <c r="S1276" s="68"/>
      <c r="T1276" s="68"/>
      <c r="U1276" s="68"/>
      <c r="V1276" s="68"/>
      <c r="W1276" s="68"/>
      <c r="X1276" s="68"/>
      <c r="Y1276" s="68"/>
      <c r="Z1276" s="68"/>
      <c r="AA1276" s="68"/>
      <c r="AB1276" s="68"/>
      <c r="AC1276" s="68"/>
      <c r="AD1276" s="68"/>
      <c r="AE1276" s="68"/>
      <c r="AF1276" s="68"/>
      <c r="AG1276" s="68"/>
      <c r="AH1276" s="68"/>
      <c r="AI1276" s="68"/>
      <c r="AJ1276" s="68"/>
      <c r="AK1276" s="68"/>
      <c r="AL1276" s="68"/>
      <c r="AM1276" s="68"/>
      <c r="AN1276" s="68"/>
      <c r="AO1276" s="68"/>
      <c r="AP1276" s="68"/>
      <c r="AQ1276" s="68"/>
      <c r="AR1276" s="68"/>
      <c r="AS1276" s="68"/>
      <c r="AT1276" s="68"/>
      <c r="AU1276" s="68"/>
      <c r="AV1276" s="3"/>
      <c r="AW1276" s="18"/>
      <c r="AX1276" s="18"/>
      <c r="AY1276" s="18"/>
      <c r="AZ1276" s="18"/>
      <c r="BA1276" s="18"/>
      <c r="BB1276" s="18"/>
      <c r="BC1276" s="3"/>
    </row>
    <row r="1277" spans="1:55" ht="12.75">
      <c r="A1277" s="68"/>
      <c r="B1277" s="78"/>
      <c r="C1277" s="70"/>
      <c r="D1277" s="68"/>
      <c r="E1277" s="68"/>
      <c r="F1277" s="68"/>
      <c r="G1277" s="68"/>
      <c r="H1277" s="68"/>
      <c r="I1277" s="68"/>
      <c r="J1277" s="68"/>
      <c r="K1277" s="68"/>
      <c r="L1277" s="68"/>
      <c r="M1277" s="68"/>
      <c r="N1277" s="68"/>
      <c r="O1277" s="68"/>
      <c r="P1277" s="68"/>
      <c r="Q1277" s="68"/>
      <c r="R1277" s="68"/>
      <c r="S1277" s="68"/>
      <c r="T1277" s="68"/>
      <c r="U1277" s="68"/>
      <c r="V1277" s="68"/>
      <c r="W1277" s="68"/>
      <c r="X1277" s="68"/>
      <c r="Y1277" s="68"/>
      <c r="Z1277" s="68"/>
      <c r="AA1277" s="68"/>
      <c r="AB1277" s="68"/>
      <c r="AC1277" s="68"/>
      <c r="AD1277" s="68"/>
      <c r="AE1277" s="68"/>
      <c r="AF1277" s="68"/>
      <c r="AG1277" s="68"/>
      <c r="AH1277" s="68"/>
      <c r="AI1277" s="68"/>
      <c r="AJ1277" s="68"/>
      <c r="AK1277" s="68"/>
      <c r="AL1277" s="68"/>
      <c r="AM1277" s="68"/>
      <c r="AN1277" s="68"/>
      <c r="AO1277" s="68"/>
      <c r="AP1277" s="68"/>
      <c r="AQ1277" s="68"/>
      <c r="AR1277" s="68"/>
      <c r="AS1277" s="68"/>
      <c r="AT1277" s="68"/>
      <c r="AU1277" s="68"/>
      <c r="AV1277" s="3"/>
      <c r="AW1277" s="18"/>
      <c r="AX1277" s="18"/>
      <c r="AY1277" s="18"/>
      <c r="AZ1277" s="18"/>
      <c r="BA1277" s="18"/>
      <c r="BB1277" s="18"/>
      <c r="BC1277" s="3"/>
    </row>
    <row r="1278" spans="1:55" ht="12.75">
      <c r="A1278" s="68"/>
      <c r="B1278" s="78"/>
      <c r="C1278" s="70"/>
      <c r="D1278" s="68"/>
      <c r="E1278" s="68"/>
      <c r="F1278" s="68"/>
      <c r="G1278" s="68"/>
      <c r="H1278" s="68"/>
      <c r="I1278" s="68"/>
      <c r="J1278" s="68"/>
      <c r="K1278" s="68"/>
      <c r="L1278" s="68"/>
      <c r="M1278" s="68"/>
      <c r="N1278" s="68"/>
      <c r="O1278" s="68"/>
      <c r="P1278" s="68"/>
      <c r="Q1278" s="68"/>
      <c r="R1278" s="68"/>
      <c r="S1278" s="68"/>
      <c r="T1278" s="68"/>
      <c r="U1278" s="68"/>
      <c r="V1278" s="68"/>
      <c r="W1278" s="68"/>
      <c r="X1278" s="68"/>
      <c r="Y1278" s="68"/>
      <c r="Z1278" s="68"/>
      <c r="AA1278" s="68"/>
      <c r="AB1278" s="68"/>
      <c r="AC1278" s="68"/>
      <c r="AD1278" s="68"/>
      <c r="AE1278" s="68"/>
      <c r="AF1278" s="68"/>
      <c r="AG1278" s="68"/>
      <c r="AH1278" s="68"/>
      <c r="AI1278" s="68"/>
      <c r="AJ1278" s="68"/>
      <c r="AK1278" s="68"/>
      <c r="AL1278" s="68"/>
      <c r="AM1278" s="68"/>
      <c r="AN1278" s="68"/>
      <c r="AO1278" s="68"/>
      <c r="AP1278" s="68"/>
      <c r="AQ1278" s="68"/>
      <c r="AR1278" s="68"/>
      <c r="AS1278" s="68"/>
      <c r="AT1278" s="68"/>
      <c r="AU1278" s="68"/>
      <c r="AV1278" s="3"/>
      <c r="AW1278" s="18"/>
      <c r="AX1278" s="18"/>
      <c r="AY1278" s="18"/>
      <c r="AZ1278" s="18"/>
      <c r="BA1278" s="18"/>
      <c r="BB1278" s="18"/>
      <c r="BC1278" s="3"/>
    </row>
    <row r="1279" spans="1:55" ht="12.75">
      <c r="A1279" s="68"/>
      <c r="B1279" s="78"/>
      <c r="C1279" s="70"/>
      <c r="D1279" s="68"/>
      <c r="E1279" s="68"/>
      <c r="F1279" s="68"/>
      <c r="G1279" s="68"/>
      <c r="H1279" s="68"/>
      <c r="I1279" s="68"/>
      <c r="J1279" s="68"/>
      <c r="K1279" s="68"/>
      <c r="L1279" s="68"/>
      <c r="M1279" s="68"/>
      <c r="N1279" s="68"/>
      <c r="O1279" s="68"/>
      <c r="P1279" s="68"/>
      <c r="Q1279" s="68"/>
      <c r="R1279" s="68"/>
      <c r="S1279" s="68"/>
      <c r="T1279" s="68"/>
      <c r="U1279" s="68"/>
      <c r="V1279" s="68"/>
      <c r="W1279" s="68"/>
      <c r="X1279" s="68"/>
      <c r="Y1279" s="68"/>
      <c r="Z1279" s="68"/>
      <c r="AA1279" s="68"/>
      <c r="AB1279" s="68"/>
      <c r="AC1279" s="68"/>
      <c r="AD1279" s="68"/>
      <c r="AE1279" s="68"/>
      <c r="AF1279" s="68"/>
      <c r="AG1279" s="68"/>
      <c r="AH1279" s="68"/>
      <c r="AI1279" s="68"/>
      <c r="AJ1279" s="68"/>
      <c r="AK1279" s="68"/>
      <c r="AL1279" s="68"/>
      <c r="AM1279" s="68"/>
      <c r="AN1279" s="68"/>
      <c r="AO1279" s="68"/>
      <c r="AP1279" s="68"/>
      <c r="AQ1279" s="68"/>
      <c r="AR1279" s="68"/>
      <c r="AS1279" s="68"/>
      <c r="AT1279" s="68"/>
      <c r="AU1279" s="68"/>
      <c r="AV1279" s="3"/>
      <c r="AW1279" s="18"/>
      <c r="AX1279" s="18"/>
      <c r="AY1279" s="18"/>
      <c r="AZ1279" s="18"/>
      <c r="BA1279" s="18"/>
      <c r="BB1279" s="18"/>
      <c r="BC1279" s="3"/>
    </row>
    <row r="1280" spans="1:55" ht="12.75">
      <c r="A1280" s="68"/>
      <c r="B1280" s="78"/>
      <c r="C1280" s="70"/>
      <c r="D1280" s="68"/>
      <c r="E1280" s="68"/>
      <c r="F1280" s="68"/>
      <c r="G1280" s="68"/>
      <c r="H1280" s="68"/>
      <c r="I1280" s="68"/>
      <c r="J1280" s="68"/>
      <c r="K1280" s="68"/>
      <c r="L1280" s="68"/>
      <c r="M1280" s="68"/>
      <c r="N1280" s="68"/>
      <c r="O1280" s="68"/>
      <c r="P1280" s="68"/>
      <c r="Q1280" s="68"/>
      <c r="R1280" s="68"/>
      <c r="S1280" s="68"/>
      <c r="T1280" s="68"/>
      <c r="U1280" s="68"/>
      <c r="V1280" s="68"/>
      <c r="W1280" s="68"/>
      <c r="X1280" s="68"/>
      <c r="Y1280" s="68"/>
      <c r="Z1280" s="68"/>
      <c r="AA1280" s="68"/>
      <c r="AB1280" s="68"/>
      <c r="AC1280" s="68"/>
      <c r="AD1280" s="68"/>
      <c r="AE1280" s="68"/>
      <c r="AF1280" s="68"/>
      <c r="AG1280" s="68"/>
      <c r="AH1280" s="68"/>
      <c r="AI1280" s="68"/>
      <c r="AJ1280" s="68"/>
      <c r="AK1280" s="68"/>
      <c r="AL1280" s="68"/>
      <c r="AM1280" s="68"/>
      <c r="AN1280" s="68"/>
      <c r="AO1280" s="68"/>
      <c r="AP1280" s="68"/>
      <c r="AQ1280" s="68"/>
      <c r="AR1280" s="68"/>
      <c r="AS1280" s="68"/>
      <c r="AT1280" s="68"/>
      <c r="AU1280" s="68"/>
      <c r="AV1280" s="3"/>
      <c r="AW1280" s="18"/>
      <c r="AX1280" s="18"/>
      <c r="AY1280" s="18"/>
      <c r="AZ1280" s="18"/>
      <c r="BA1280" s="18"/>
      <c r="BB1280" s="18"/>
      <c r="BC1280" s="3"/>
    </row>
    <row r="1281" spans="1:55" ht="12.75">
      <c r="A1281" s="68"/>
      <c r="B1281" s="78"/>
      <c r="C1281" s="70"/>
      <c r="D1281" s="68"/>
      <c r="E1281" s="68"/>
      <c r="F1281" s="68"/>
      <c r="G1281" s="68"/>
      <c r="H1281" s="68"/>
      <c r="I1281" s="68"/>
      <c r="J1281" s="68"/>
      <c r="K1281" s="68"/>
      <c r="L1281" s="68"/>
      <c r="M1281" s="68"/>
      <c r="N1281" s="68"/>
      <c r="O1281" s="68"/>
      <c r="P1281" s="68"/>
      <c r="Q1281" s="68"/>
      <c r="R1281" s="68"/>
      <c r="S1281" s="68"/>
      <c r="T1281" s="68"/>
      <c r="U1281" s="68"/>
      <c r="V1281" s="68"/>
      <c r="W1281" s="68"/>
      <c r="X1281" s="68"/>
      <c r="Y1281" s="68"/>
      <c r="Z1281" s="68"/>
      <c r="AA1281" s="68"/>
      <c r="AB1281" s="68"/>
      <c r="AC1281" s="68"/>
      <c r="AD1281" s="68"/>
      <c r="AE1281" s="68"/>
      <c r="AF1281" s="68"/>
      <c r="AG1281" s="68"/>
      <c r="AH1281" s="68"/>
      <c r="AI1281" s="68"/>
      <c r="AJ1281" s="68"/>
      <c r="AK1281" s="68"/>
      <c r="AL1281" s="68"/>
      <c r="AM1281" s="68"/>
      <c r="AN1281" s="68"/>
      <c r="AO1281" s="68"/>
      <c r="AP1281" s="68"/>
      <c r="AQ1281" s="68"/>
      <c r="AR1281" s="68"/>
      <c r="AS1281" s="68"/>
      <c r="AT1281" s="68"/>
      <c r="AU1281" s="68"/>
      <c r="AV1281" s="3"/>
      <c r="AW1281" s="18"/>
      <c r="AX1281" s="18"/>
      <c r="AY1281" s="18"/>
      <c r="AZ1281" s="18"/>
      <c r="BA1281" s="18"/>
      <c r="BB1281" s="18"/>
      <c r="BC1281" s="3"/>
    </row>
    <row r="1282" spans="1:55" ht="12.75">
      <c r="A1282" s="68"/>
      <c r="B1282" s="78"/>
      <c r="C1282" s="70"/>
      <c r="D1282" s="68"/>
      <c r="E1282" s="68"/>
      <c r="F1282" s="68"/>
      <c r="G1282" s="68"/>
      <c r="H1282" s="68"/>
      <c r="I1282" s="68"/>
      <c r="J1282" s="68"/>
      <c r="K1282" s="68"/>
      <c r="L1282" s="68"/>
      <c r="M1282" s="68"/>
      <c r="N1282" s="68"/>
      <c r="O1282" s="68"/>
      <c r="P1282" s="68"/>
      <c r="Q1282" s="68"/>
      <c r="R1282" s="68"/>
      <c r="S1282" s="68"/>
      <c r="T1282" s="68"/>
      <c r="U1282" s="68"/>
      <c r="V1282" s="68"/>
      <c r="W1282" s="68"/>
      <c r="X1282" s="68"/>
      <c r="Y1282" s="68"/>
      <c r="Z1282" s="68"/>
      <c r="AA1282" s="68"/>
      <c r="AB1282" s="68"/>
      <c r="AC1282" s="68"/>
      <c r="AD1282" s="68"/>
      <c r="AE1282" s="68"/>
      <c r="AF1282" s="68"/>
      <c r="AG1282" s="68"/>
      <c r="AH1282" s="68"/>
      <c r="AI1282" s="68"/>
      <c r="AJ1282" s="68"/>
      <c r="AK1282" s="68"/>
      <c r="AL1282" s="68"/>
      <c r="AM1282" s="68"/>
      <c r="AN1282" s="68"/>
      <c r="AO1282" s="68"/>
      <c r="AP1282" s="68"/>
      <c r="AQ1282" s="68"/>
      <c r="AR1282" s="68"/>
      <c r="AS1282" s="68"/>
      <c r="AT1282" s="68"/>
      <c r="AU1282" s="68"/>
      <c r="AV1282" s="3"/>
      <c r="AW1282" s="18"/>
      <c r="AX1282" s="18"/>
      <c r="AY1282" s="18"/>
      <c r="AZ1282" s="18"/>
      <c r="BA1282" s="18"/>
      <c r="BB1282" s="18"/>
      <c r="BC1282" s="3"/>
    </row>
    <row r="1283" spans="1:55" ht="12.75">
      <c r="A1283" s="68"/>
      <c r="B1283" s="78"/>
      <c r="C1283" s="70"/>
      <c r="D1283" s="68"/>
      <c r="E1283" s="68"/>
      <c r="F1283" s="68"/>
      <c r="G1283" s="68"/>
      <c r="H1283" s="68"/>
      <c r="I1283" s="68"/>
      <c r="J1283" s="68"/>
      <c r="K1283" s="68"/>
      <c r="L1283" s="68"/>
      <c r="M1283" s="68"/>
      <c r="N1283" s="68"/>
      <c r="O1283" s="68"/>
      <c r="P1283" s="68"/>
      <c r="Q1283" s="68"/>
      <c r="R1283" s="68"/>
      <c r="S1283" s="68"/>
      <c r="T1283" s="68"/>
      <c r="U1283" s="68"/>
      <c r="V1283" s="68"/>
      <c r="W1283" s="68"/>
      <c r="X1283" s="68"/>
      <c r="Y1283" s="68"/>
      <c r="Z1283" s="68"/>
      <c r="AA1283" s="68"/>
      <c r="AB1283" s="68"/>
      <c r="AC1283" s="68"/>
      <c r="AD1283" s="68"/>
      <c r="AE1283" s="68"/>
      <c r="AF1283" s="68"/>
      <c r="AG1283" s="68"/>
      <c r="AH1283" s="68"/>
      <c r="AI1283" s="68"/>
      <c r="AJ1283" s="68"/>
      <c r="AK1283" s="68"/>
      <c r="AL1283" s="68"/>
      <c r="AM1283" s="68"/>
      <c r="AN1283" s="68"/>
      <c r="AO1283" s="68"/>
      <c r="AP1283" s="68"/>
      <c r="AQ1283" s="68"/>
      <c r="AR1283" s="68"/>
      <c r="AS1283" s="68"/>
      <c r="AT1283" s="68"/>
      <c r="AU1283" s="68"/>
      <c r="AV1283" s="3"/>
      <c r="AW1283" s="18"/>
      <c r="AX1283" s="18"/>
      <c r="AY1283" s="18"/>
      <c r="AZ1283" s="18"/>
      <c r="BA1283" s="18"/>
      <c r="BB1283" s="18"/>
      <c r="BC1283" s="3"/>
    </row>
    <row r="1284" spans="1:55" ht="12.75">
      <c r="A1284" s="68"/>
      <c r="B1284" s="78"/>
      <c r="C1284" s="70"/>
      <c r="D1284" s="68"/>
      <c r="E1284" s="68"/>
      <c r="F1284" s="68"/>
      <c r="G1284" s="68"/>
      <c r="H1284" s="68"/>
      <c r="I1284" s="68"/>
      <c r="J1284" s="68"/>
      <c r="K1284" s="68"/>
      <c r="L1284" s="68"/>
      <c r="M1284" s="68"/>
      <c r="N1284" s="68"/>
      <c r="O1284" s="68"/>
      <c r="P1284" s="68"/>
      <c r="Q1284" s="68"/>
      <c r="R1284" s="68"/>
      <c r="S1284" s="68"/>
      <c r="T1284" s="68"/>
      <c r="U1284" s="68"/>
      <c r="V1284" s="68"/>
      <c r="W1284" s="68"/>
      <c r="X1284" s="68"/>
      <c r="Y1284" s="68"/>
      <c r="Z1284" s="68"/>
      <c r="AA1284" s="68"/>
      <c r="AB1284" s="68"/>
      <c r="AC1284" s="68"/>
      <c r="AD1284" s="68"/>
      <c r="AE1284" s="68"/>
      <c r="AF1284" s="68"/>
      <c r="AG1284" s="68"/>
      <c r="AH1284" s="68"/>
      <c r="AI1284" s="68"/>
      <c r="AJ1284" s="68"/>
      <c r="AK1284" s="68"/>
      <c r="AL1284" s="68"/>
      <c r="AM1284" s="68"/>
      <c r="AN1284" s="68"/>
      <c r="AO1284" s="68"/>
      <c r="AP1284" s="68"/>
      <c r="AQ1284" s="68"/>
      <c r="AR1284" s="68"/>
      <c r="AS1284" s="68"/>
      <c r="AT1284" s="68"/>
      <c r="AU1284" s="68"/>
      <c r="AV1284" s="3"/>
      <c r="AW1284" s="18"/>
      <c r="AX1284" s="18"/>
      <c r="AY1284" s="18"/>
      <c r="AZ1284" s="18"/>
      <c r="BA1284" s="18"/>
      <c r="BB1284" s="18"/>
      <c r="BC1284" s="3"/>
    </row>
    <row r="1285" spans="1:55" ht="12.75">
      <c r="A1285" s="68"/>
      <c r="B1285" s="78"/>
      <c r="C1285" s="70"/>
      <c r="D1285" s="68"/>
      <c r="E1285" s="68"/>
      <c r="F1285" s="68"/>
      <c r="G1285" s="68"/>
      <c r="H1285" s="68"/>
      <c r="I1285" s="68"/>
      <c r="J1285" s="68"/>
      <c r="K1285" s="68"/>
      <c r="L1285" s="68"/>
      <c r="M1285" s="68"/>
      <c r="N1285" s="68"/>
      <c r="O1285" s="68"/>
      <c r="P1285" s="68"/>
      <c r="Q1285" s="68"/>
      <c r="R1285" s="68"/>
      <c r="S1285" s="68"/>
      <c r="T1285" s="68"/>
      <c r="U1285" s="68"/>
      <c r="V1285" s="68"/>
      <c r="W1285" s="68"/>
      <c r="X1285" s="68"/>
      <c r="Y1285" s="68"/>
      <c r="Z1285" s="68"/>
      <c r="AA1285" s="68"/>
      <c r="AB1285" s="68"/>
      <c r="AC1285" s="68"/>
      <c r="AD1285" s="68"/>
      <c r="AE1285" s="68"/>
      <c r="AF1285" s="68"/>
      <c r="AG1285" s="68"/>
      <c r="AH1285" s="68"/>
      <c r="AI1285" s="68"/>
      <c r="AJ1285" s="68"/>
      <c r="AK1285" s="68"/>
      <c r="AL1285" s="68"/>
      <c r="AM1285" s="68"/>
      <c r="AN1285" s="68"/>
      <c r="AO1285" s="68"/>
      <c r="AP1285" s="68"/>
      <c r="AQ1285" s="68"/>
      <c r="AR1285" s="68"/>
      <c r="AS1285" s="68"/>
      <c r="AT1285" s="68"/>
      <c r="AU1285" s="68"/>
      <c r="AV1285" s="3"/>
      <c r="AW1285" s="18"/>
      <c r="AX1285" s="18"/>
      <c r="AY1285" s="18"/>
      <c r="AZ1285" s="18"/>
      <c r="BA1285" s="18"/>
      <c r="BB1285" s="18"/>
      <c r="BC1285" s="3"/>
    </row>
    <row r="1286" spans="1:55" ht="12.75">
      <c r="A1286" s="68"/>
      <c r="B1286" s="78"/>
      <c r="C1286" s="70"/>
      <c r="D1286" s="68"/>
      <c r="E1286" s="68"/>
      <c r="F1286" s="68"/>
      <c r="G1286" s="68"/>
      <c r="H1286" s="68"/>
      <c r="I1286" s="68"/>
      <c r="J1286" s="68"/>
      <c r="K1286" s="68"/>
      <c r="L1286" s="68"/>
      <c r="M1286" s="68"/>
      <c r="N1286" s="68"/>
      <c r="O1286" s="68"/>
      <c r="P1286" s="68"/>
      <c r="Q1286" s="68"/>
      <c r="R1286" s="68"/>
      <c r="S1286" s="68"/>
      <c r="T1286" s="68"/>
      <c r="U1286" s="68"/>
      <c r="V1286" s="68"/>
      <c r="W1286" s="68"/>
      <c r="X1286" s="68"/>
      <c r="Y1286" s="68"/>
      <c r="Z1286" s="68"/>
      <c r="AA1286" s="68"/>
      <c r="AB1286" s="68"/>
      <c r="AC1286" s="68"/>
      <c r="AD1286" s="68"/>
      <c r="AE1286" s="68"/>
      <c r="AF1286" s="68"/>
      <c r="AG1286" s="68"/>
      <c r="AH1286" s="68"/>
      <c r="AI1286" s="68"/>
      <c r="AJ1286" s="68"/>
      <c r="AK1286" s="68"/>
      <c r="AL1286" s="68"/>
      <c r="AM1286" s="68"/>
      <c r="AN1286" s="68"/>
      <c r="AO1286" s="68"/>
      <c r="AP1286" s="68"/>
      <c r="AQ1286" s="68"/>
      <c r="AR1286" s="68"/>
      <c r="AS1286" s="68"/>
      <c r="AT1286" s="68"/>
      <c r="AU1286" s="68"/>
      <c r="AV1286" s="3"/>
      <c r="AW1286" s="18"/>
      <c r="AX1286" s="18"/>
      <c r="AY1286" s="18"/>
      <c r="AZ1286" s="18"/>
      <c r="BA1286" s="18"/>
      <c r="BB1286" s="18"/>
      <c r="BC1286" s="3"/>
    </row>
    <row r="1287" spans="1:55" ht="12.75">
      <c r="A1287" s="68"/>
      <c r="B1287" s="78"/>
      <c r="C1287" s="70"/>
      <c r="D1287" s="68"/>
      <c r="E1287" s="68"/>
      <c r="F1287" s="68"/>
      <c r="G1287" s="68"/>
      <c r="H1287" s="68"/>
      <c r="I1287" s="68"/>
      <c r="J1287" s="68"/>
      <c r="K1287" s="68"/>
      <c r="L1287" s="68"/>
      <c r="M1287" s="68"/>
      <c r="N1287" s="68"/>
      <c r="O1287" s="68"/>
      <c r="P1287" s="68"/>
      <c r="Q1287" s="68"/>
      <c r="R1287" s="68"/>
      <c r="S1287" s="68"/>
      <c r="T1287" s="68"/>
      <c r="U1287" s="68"/>
      <c r="V1287" s="68"/>
      <c r="W1287" s="68"/>
      <c r="X1287" s="68"/>
      <c r="Y1287" s="68"/>
      <c r="Z1287" s="68"/>
      <c r="AA1287" s="68"/>
      <c r="AB1287" s="68"/>
      <c r="AC1287" s="68"/>
      <c r="AD1287" s="68"/>
      <c r="AE1287" s="68"/>
      <c r="AF1287" s="68"/>
      <c r="AG1287" s="68"/>
      <c r="AH1287" s="68"/>
      <c r="AI1287" s="68"/>
      <c r="AJ1287" s="68"/>
      <c r="AK1287" s="68"/>
      <c r="AL1287" s="68"/>
      <c r="AM1287" s="68"/>
      <c r="AN1287" s="68"/>
      <c r="AO1287" s="68"/>
      <c r="AP1287" s="68"/>
      <c r="AQ1287" s="68"/>
      <c r="AR1287" s="68"/>
      <c r="AS1287" s="68"/>
      <c r="AT1287" s="68"/>
      <c r="AU1287" s="68"/>
      <c r="AV1287" s="3"/>
      <c r="AW1287" s="18"/>
      <c r="AX1287" s="18"/>
      <c r="AY1287" s="18"/>
      <c r="AZ1287" s="18"/>
      <c r="BA1287" s="18"/>
      <c r="BB1287" s="18"/>
      <c r="BC1287" s="3"/>
    </row>
    <row r="1288" spans="1:55" ht="12.75">
      <c r="A1288" s="68"/>
      <c r="B1288" s="78"/>
      <c r="C1288" s="70"/>
      <c r="D1288" s="68"/>
      <c r="E1288" s="68"/>
      <c r="F1288" s="68"/>
      <c r="G1288" s="68"/>
      <c r="H1288" s="68"/>
      <c r="I1288" s="68"/>
      <c r="J1288" s="68"/>
      <c r="K1288" s="68"/>
      <c r="L1288" s="68"/>
      <c r="M1288" s="68"/>
      <c r="N1288" s="68"/>
      <c r="O1288" s="68"/>
      <c r="P1288" s="68"/>
      <c r="Q1288" s="68"/>
      <c r="R1288" s="68"/>
      <c r="S1288" s="68"/>
      <c r="T1288" s="68"/>
      <c r="U1288" s="68"/>
      <c r="V1288" s="68"/>
      <c r="W1288" s="68"/>
      <c r="X1288" s="68"/>
      <c r="Y1288" s="68"/>
      <c r="Z1288" s="68"/>
      <c r="AA1288" s="68"/>
      <c r="AB1288" s="68"/>
      <c r="AC1288" s="68"/>
      <c r="AD1288" s="68"/>
      <c r="AE1288" s="68"/>
      <c r="AF1288" s="68"/>
      <c r="AG1288" s="68"/>
      <c r="AH1288" s="68"/>
      <c r="AI1288" s="68"/>
      <c r="AJ1288" s="68"/>
      <c r="AK1288" s="68"/>
      <c r="AL1288" s="68"/>
      <c r="AM1288" s="68"/>
      <c r="AN1288" s="68"/>
      <c r="AO1288" s="68"/>
      <c r="AP1288" s="68"/>
      <c r="AQ1288" s="68"/>
      <c r="AR1288" s="68"/>
      <c r="AS1288" s="68"/>
      <c r="AT1288" s="68"/>
      <c r="AU1288" s="68"/>
      <c r="AV1288" s="3"/>
      <c r="AW1288" s="18"/>
      <c r="AX1288" s="18"/>
      <c r="AY1288" s="18"/>
      <c r="AZ1288" s="18"/>
      <c r="BA1288" s="18"/>
      <c r="BB1288" s="18"/>
      <c r="BC1288" s="3"/>
    </row>
    <row r="1289" spans="1:55" ht="12.75">
      <c r="A1289" s="68"/>
      <c r="B1289" s="78"/>
      <c r="C1289" s="70"/>
      <c r="D1289" s="68"/>
      <c r="E1289" s="68"/>
      <c r="F1289" s="68"/>
      <c r="G1289" s="68"/>
      <c r="H1289" s="68"/>
      <c r="I1289" s="68"/>
      <c r="J1289" s="68"/>
      <c r="K1289" s="68"/>
      <c r="L1289" s="68"/>
      <c r="M1289" s="68"/>
      <c r="N1289" s="68"/>
      <c r="O1289" s="68"/>
      <c r="P1289" s="68"/>
      <c r="Q1289" s="68"/>
      <c r="R1289" s="68"/>
      <c r="S1289" s="68"/>
      <c r="T1289" s="68"/>
      <c r="U1289" s="68"/>
      <c r="V1289" s="68"/>
      <c r="W1289" s="68"/>
      <c r="X1289" s="68"/>
      <c r="Y1289" s="68"/>
      <c r="Z1289" s="68"/>
      <c r="AA1289" s="68"/>
      <c r="AB1289" s="68"/>
      <c r="AC1289" s="68"/>
      <c r="AD1289" s="68"/>
      <c r="AE1289" s="68"/>
      <c r="AF1289" s="68"/>
      <c r="AG1289" s="68"/>
      <c r="AH1289" s="68"/>
      <c r="AI1289" s="68"/>
      <c r="AJ1289" s="68"/>
      <c r="AK1289" s="68"/>
      <c r="AL1289" s="68"/>
      <c r="AM1289" s="68"/>
      <c r="AN1289" s="68"/>
      <c r="AO1289" s="68"/>
      <c r="AP1289" s="68"/>
      <c r="AQ1289" s="68"/>
      <c r="AR1289" s="68"/>
      <c r="AS1289" s="68"/>
      <c r="AT1289" s="68"/>
      <c r="AU1289" s="68"/>
      <c r="AV1289" s="3"/>
      <c r="AW1289" s="18"/>
      <c r="AX1289" s="18"/>
      <c r="AY1289" s="18"/>
      <c r="AZ1289" s="18"/>
      <c r="BA1289" s="18"/>
      <c r="BB1289" s="18"/>
      <c r="BC1289" s="3"/>
    </row>
    <row r="1290" spans="1:55" ht="12.75">
      <c r="A1290" s="68"/>
      <c r="B1290" s="78"/>
      <c r="C1290" s="70"/>
      <c r="D1290" s="68"/>
      <c r="E1290" s="68"/>
      <c r="F1290" s="68"/>
      <c r="G1290" s="68"/>
      <c r="H1290" s="68"/>
      <c r="I1290" s="68"/>
      <c r="J1290" s="68"/>
      <c r="K1290" s="68"/>
      <c r="L1290" s="68"/>
      <c r="M1290" s="68"/>
      <c r="N1290" s="68"/>
      <c r="O1290" s="68"/>
      <c r="P1290" s="68"/>
      <c r="Q1290" s="68"/>
      <c r="R1290" s="68"/>
      <c r="S1290" s="68"/>
      <c r="T1290" s="68"/>
      <c r="U1290" s="68"/>
      <c r="V1290" s="68"/>
      <c r="W1290" s="68"/>
      <c r="X1290" s="68"/>
      <c r="Y1290" s="68"/>
      <c r="Z1290" s="68"/>
      <c r="AA1290" s="68"/>
      <c r="AB1290" s="68"/>
      <c r="AC1290" s="68"/>
      <c r="AD1290" s="68"/>
      <c r="AE1290" s="68"/>
      <c r="AF1290" s="68"/>
      <c r="AG1290" s="68"/>
      <c r="AH1290" s="68"/>
      <c r="AI1290" s="68"/>
      <c r="AJ1290" s="68"/>
      <c r="AK1290" s="68"/>
      <c r="AL1290" s="68"/>
      <c r="AM1290" s="68"/>
      <c r="AN1290" s="68"/>
      <c r="AO1290" s="68"/>
      <c r="AP1290" s="68"/>
      <c r="AQ1290" s="68"/>
      <c r="AR1290" s="68"/>
      <c r="AS1290" s="68"/>
      <c r="AT1290" s="68"/>
      <c r="AU1290" s="68"/>
      <c r="AV1290" s="3"/>
      <c r="AW1290" s="18"/>
      <c r="AX1290" s="18"/>
      <c r="AY1290" s="18"/>
      <c r="AZ1290" s="18"/>
      <c r="BA1290" s="18"/>
      <c r="BB1290" s="18"/>
      <c r="BC1290" s="3"/>
    </row>
    <row r="1291" spans="1:55" ht="12.75">
      <c r="A1291" s="68"/>
      <c r="B1291" s="78"/>
      <c r="C1291" s="70"/>
      <c r="D1291" s="68"/>
      <c r="E1291" s="68"/>
      <c r="F1291" s="68"/>
      <c r="G1291" s="68"/>
      <c r="H1291" s="68"/>
      <c r="I1291" s="68"/>
      <c r="J1291" s="68"/>
      <c r="K1291" s="68"/>
      <c r="L1291" s="68"/>
      <c r="M1291" s="68"/>
      <c r="N1291" s="68"/>
      <c r="O1291" s="68"/>
      <c r="P1291" s="68"/>
      <c r="Q1291" s="68"/>
      <c r="R1291" s="68"/>
      <c r="S1291" s="68"/>
      <c r="T1291" s="68"/>
      <c r="U1291" s="68"/>
      <c r="V1291" s="68"/>
      <c r="W1291" s="68"/>
      <c r="X1291" s="68"/>
      <c r="Y1291" s="68"/>
      <c r="Z1291" s="68"/>
      <c r="AA1291" s="68"/>
      <c r="AB1291" s="68"/>
      <c r="AC1291" s="68"/>
      <c r="AD1291" s="68"/>
      <c r="AE1291" s="68"/>
      <c r="AF1291" s="68"/>
      <c r="AG1291" s="68"/>
      <c r="AH1291" s="68"/>
      <c r="AI1291" s="68"/>
      <c r="AJ1291" s="68"/>
      <c r="AK1291" s="68"/>
      <c r="AL1291" s="68"/>
      <c r="AM1291" s="68"/>
      <c r="AN1291" s="68"/>
      <c r="AO1291" s="68"/>
      <c r="AP1291" s="68"/>
      <c r="AQ1291" s="68"/>
      <c r="AR1291" s="68"/>
      <c r="AS1291" s="68"/>
      <c r="AT1291" s="68"/>
      <c r="AU1291" s="68"/>
      <c r="AV1291" s="3"/>
      <c r="AW1291" s="18"/>
      <c r="AX1291" s="18"/>
      <c r="AY1291" s="18"/>
      <c r="AZ1291" s="18"/>
      <c r="BA1291" s="18"/>
      <c r="BB1291" s="18"/>
      <c r="BC1291" s="3"/>
    </row>
    <row r="1292" spans="1:55" ht="12.75">
      <c r="A1292" s="68"/>
      <c r="B1292" s="78"/>
      <c r="C1292" s="70"/>
      <c r="D1292" s="68"/>
      <c r="E1292" s="68"/>
      <c r="F1292" s="68"/>
      <c r="G1292" s="68"/>
      <c r="H1292" s="68"/>
      <c r="I1292" s="68"/>
      <c r="J1292" s="68"/>
      <c r="K1292" s="68"/>
      <c r="L1292" s="68"/>
      <c r="M1292" s="68"/>
      <c r="N1292" s="68"/>
      <c r="O1292" s="68"/>
      <c r="P1292" s="68"/>
      <c r="Q1292" s="68"/>
      <c r="R1292" s="68"/>
      <c r="S1292" s="68"/>
      <c r="T1292" s="68"/>
      <c r="U1292" s="68"/>
      <c r="V1292" s="68"/>
      <c r="W1292" s="68"/>
      <c r="X1292" s="68"/>
      <c r="Y1292" s="68"/>
      <c r="Z1292" s="68"/>
      <c r="AA1292" s="68"/>
      <c r="AB1292" s="68"/>
      <c r="AC1292" s="68"/>
      <c r="AD1292" s="68"/>
      <c r="AE1292" s="68"/>
      <c r="AF1292" s="68"/>
      <c r="AG1292" s="68"/>
      <c r="AH1292" s="68"/>
      <c r="AI1292" s="68"/>
      <c r="AJ1292" s="68"/>
      <c r="AK1292" s="68"/>
      <c r="AL1292" s="68"/>
      <c r="AM1292" s="68"/>
      <c r="AN1292" s="68"/>
      <c r="AO1292" s="68"/>
      <c r="AP1292" s="68"/>
      <c r="AQ1292" s="68"/>
      <c r="AR1292" s="68"/>
      <c r="AS1292" s="68"/>
      <c r="AT1292" s="68"/>
      <c r="AU1292" s="68"/>
      <c r="AV1292" s="3"/>
      <c r="AW1292" s="18"/>
      <c r="AX1292" s="18"/>
      <c r="AY1292" s="18"/>
      <c r="AZ1292" s="18"/>
      <c r="BA1292" s="18"/>
      <c r="BB1292" s="18"/>
      <c r="BC1292" s="3"/>
    </row>
    <row r="1293" spans="1:55" ht="12.75">
      <c r="A1293" s="68"/>
      <c r="B1293" s="78"/>
      <c r="C1293" s="70"/>
      <c r="D1293" s="68"/>
      <c r="E1293" s="68"/>
      <c r="F1293" s="68"/>
      <c r="G1293" s="68"/>
      <c r="H1293" s="68"/>
      <c r="I1293" s="68"/>
      <c r="J1293" s="68"/>
      <c r="K1293" s="68"/>
      <c r="L1293" s="68"/>
      <c r="M1293" s="68"/>
      <c r="N1293" s="68"/>
      <c r="O1293" s="68"/>
      <c r="P1293" s="68"/>
      <c r="Q1293" s="68"/>
      <c r="R1293" s="68"/>
      <c r="S1293" s="68"/>
      <c r="T1293" s="68"/>
      <c r="U1293" s="68"/>
      <c r="V1293" s="68"/>
      <c r="W1293" s="68"/>
      <c r="X1293" s="68"/>
      <c r="Y1293" s="68"/>
      <c r="Z1293" s="68"/>
      <c r="AA1293" s="68"/>
      <c r="AB1293" s="68"/>
      <c r="AC1293" s="68"/>
      <c r="AD1293" s="68"/>
      <c r="AE1293" s="68"/>
      <c r="AF1293" s="68"/>
      <c r="AG1293" s="68"/>
      <c r="AH1293" s="68"/>
      <c r="AI1293" s="68"/>
      <c r="AJ1293" s="68"/>
      <c r="AK1293" s="68"/>
      <c r="AL1293" s="68"/>
      <c r="AM1293" s="68"/>
      <c r="AN1293" s="68"/>
      <c r="AO1293" s="68"/>
      <c r="AP1293" s="68"/>
      <c r="AQ1293" s="68"/>
      <c r="AR1293" s="68"/>
      <c r="AS1293" s="68"/>
      <c r="AT1293" s="68"/>
      <c r="AU1293" s="68"/>
      <c r="AV1293" s="3"/>
      <c r="AW1293" s="18"/>
      <c r="AX1293" s="18"/>
      <c r="AY1293" s="18"/>
      <c r="AZ1293" s="18"/>
      <c r="BA1293" s="18"/>
      <c r="BB1293" s="18"/>
      <c r="BC1293" s="3"/>
    </row>
    <row r="1294" spans="1:55" ht="12.75">
      <c r="A1294" s="68"/>
      <c r="B1294" s="78"/>
      <c r="C1294" s="70"/>
      <c r="D1294" s="68"/>
      <c r="E1294" s="68"/>
      <c r="F1294" s="68"/>
      <c r="G1294" s="68"/>
      <c r="H1294" s="68"/>
      <c r="I1294" s="68"/>
      <c r="J1294" s="68"/>
      <c r="K1294" s="68"/>
      <c r="L1294" s="68"/>
      <c r="M1294" s="68"/>
      <c r="N1294" s="68"/>
      <c r="O1294" s="68"/>
      <c r="P1294" s="68"/>
      <c r="Q1294" s="68"/>
      <c r="R1294" s="68"/>
      <c r="S1294" s="68"/>
      <c r="T1294" s="68"/>
      <c r="U1294" s="68"/>
      <c r="V1294" s="68"/>
      <c r="W1294" s="68"/>
      <c r="X1294" s="68"/>
      <c r="Y1294" s="68"/>
      <c r="Z1294" s="68"/>
      <c r="AA1294" s="68"/>
      <c r="AB1294" s="68"/>
      <c r="AC1294" s="68"/>
      <c r="AD1294" s="68"/>
      <c r="AE1294" s="68"/>
      <c r="AF1294" s="68"/>
      <c r="AG1294" s="68"/>
      <c r="AH1294" s="68"/>
      <c r="AI1294" s="68"/>
      <c r="AJ1294" s="68"/>
      <c r="AK1294" s="68"/>
      <c r="AL1294" s="68"/>
      <c r="AM1294" s="68"/>
      <c r="AN1294" s="68"/>
      <c r="AO1294" s="68"/>
      <c r="AP1294" s="68"/>
      <c r="AQ1294" s="68"/>
      <c r="AR1294" s="68"/>
      <c r="AS1294" s="68"/>
      <c r="AT1294" s="68"/>
      <c r="AU1294" s="68"/>
      <c r="AV1294" s="3"/>
      <c r="AW1294" s="18"/>
      <c r="AX1294" s="18"/>
      <c r="AY1294" s="18"/>
      <c r="AZ1294" s="18"/>
      <c r="BA1294" s="18"/>
      <c r="BB1294" s="18"/>
      <c r="BC1294" s="3"/>
    </row>
    <row r="1295" spans="1:55" ht="12.75">
      <c r="A1295" s="68"/>
      <c r="B1295" s="78"/>
      <c r="C1295" s="70"/>
      <c r="D1295" s="68"/>
      <c r="E1295" s="68"/>
      <c r="F1295" s="68"/>
      <c r="G1295" s="68"/>
      <c r="H1295" s="68"/>
      <c r="I1295" s="68"/>
      <c r="J1295" s="68"/>
      <c r="K1295" s="68"/>
      <c r="L1295" s="68"/>
      <c r="M1295" s="68"/>
      <c r="N1295" s="68"/>
      <c r="O1295" s="68"/>
      <c r="P1295" s="68"/>
      <c r="Q1295" s="68"/>
      <c r="R1295" s="68"/>
      <c r="S1295" s="68"/>
      <c r="T1295" s="68"/>
      <c r="U1295" s="68"/>
      <c r="V1295" s="68"/>
      <c r="W1295" s="68"/>
      <c r="X1295" s="68"/>
      <c r="Y1295" s="68"/>
      <c r="Z1295" s="68"/>
      <c r="AA1295" s="68"/>
      <c r="AB1295" s="68"/>
      <c r="AC1295" s="68"/>
      <c r="AD1295" s="68"/>
      <c r="AE1295" s="68"/>
      <c r="AF1295" s="68"/>
      <c r="AG1295" s="68"/>
      <c r="AH1295" s="68"/>
      <c r="AI1295" s="68"/>
      <c r="AJ1295" s="68"/>
      <c r="AK1295" s="68"/>
      <c r="AL1295" s="68"/>
      <c r="AM1295" s="68"/>
      <c r="AN1295" s="68"/>
      <c r="AO1295" s="68"/>
      <c r="AP1295" s="68"/>
      <c r="AQ1295" s="68"/>
      <c r="AR1295" s="68"/>
      <c r="AS1295" s="68"/>
      <c r="AT1295" s="68"/>
      <c r="AU1295" s="68"/>
      <c r="AV1295" s="3"/>
      <c r="AW1295" s="18"/>
      <c r="AX1295" s="18"/>
      <c r="AY1295" s="18"/>
      <c r="AZ1295" s="18"/>
      <c r="BA1295" s="18"/>
      <c r="BB1295" s="18"/>
      <c r="BC1295" s="3"/>
    </row>
    <row r="1296" spans="1:55" ht="12.75">
      <c r="A1296" s="68"/>
      <c r="B1296" s="78"/>
      <c r="C1296" s="70"/>
      <c r="D1296" s="68"/>
      <c r="E1296" s="68"/>
      <c r="F1296" s="68"/>
      <c r="G1296" s="68"/>
      <c r="H1296" s="68"/>
      <c r="I1296" s="68"/>
      <c r="J1296" s="68"/>
      <c r="K1296" s="68"/>
      <c r="L1296" s="68"/>
      <c r="M1296" s="68"/>
      <c r="N1296" s="68"/>
      <c r="O1296" s="68"/>
      <c r="P1296" s="68"/>
      <c r="Q1296" s="68"/>
      <c r="R1296" s="68"/>
      <c r="S1296" s="68"/>
      <c r="T1296" s="68"/>
      <c r="U1296" s="68"/>
      <c r="V1296" s="68"/>
      <c r="W1296" s="68"/>
      <c r="X1296" s="68"/>
      <c r="Y1296" s="68"/>
      <c r="Z1296" s="68"/>
      <c r="AA1296" s="68"/>
      <c r="AB1296" s="68"/>
      <c r="AC1296" s="68"/>
      <c r="AD1296" s="68"/>
      <c r="AE1296" s="68"/>
      <c r="AF1296" s="68"/>
      <c r="AG1296" s="68"/>
      <c r="AH1296" s="68"/>
      <c r="AI1296" s="68"/>
      <c r="AJ1296" s="68"/>
      <c r="AK1296" s="68"/>
      <c r="AL1296" s="68"/>
      <c r="AM1296" s="68"/>
      <c r="AN1296" s="68"/>
      <c r="AO1296" s="68"/>
      <c r="AP1296" s="68"/>
      <c r="AQ1296" s="68"/>
      <c r="AR1296" s="68"/>
      <c r="AS1296" s="68"/>
      <c r="AT1296" s="68"/>
      <c r="AU1296" s="68"/>
      <c r="AV1296" s="3"/>
      <c r="AW1296" s="18"/>
      <c r="AX1296" s="18"/>
      <c r="AY1296" s="18"/>
      <c r="AZ1296" s="18"/>
      <c r="BA1296" s="18"/>
      <c r="BB1296" s="18"/>
      <c r="BC1296" s="3"/>
    </row>
    <row r="1297" spans="1:55" ht="12.75">
      <c r="A1297" s="68"/>
      <c r="B1297" s="78"/>
      <c r="C1297" s="70"/>
      <c r="D1297" s="68"/>
      <c r="E1297" s="68"/>
      <c r="F1297" s="68"/>
      <c r="G1297" s="68"/>
      <c r="H1297" s="68"/>
      <c r="I1297" s="68"/>
      <c r="J1297" s="68"/>
      <c r="K1297" s="68"/>
      <c r="L1297" s="68"/>
      <c r="M1297" s="68"/>
      <c r="N1297" s="68"/>
      <c r="O1297" s="68"/>
      <c r="P1297" s="68"/>
      <c r="Q1297" s="68"/>
      <c r="R1297" s="68"/>
      <c r="S1297" s="68"/>
      <c r="T1297" s="68"/>
      <c r="U1297" s="68"/>
      <c r="V1297" s="68"/>
      <c r="W1297" s="68"/>
      <c r="X1297" s="68"/>
      <c r="Y1297" s="68"/>
      <c r="Z1297" s="68"/>
      <c r="AA1297" s="68"/>
      <c r="AB1297" s="68"/>
      <c r="AC1297" s="68"/>
      <c r="AD1297" s="68"/>
      <c r="AE1297" s="68"/>
      <c r="AF1297" s="68"/>
      <c r="AG1297" s="68"/>
      <c r="AH1297" s="68"/>
      <c r="AI1297" s="68"/>
      <c r="AJ1297" s="68"/>
      <c r="AK1297" s="68"/>
      <c r="AL1297" s="68"/>
      <c r="AM1297" s="68"/>
      <c r="AN1297" s="68"/>
      <c r="AO1297" s="68"/>
      <c r="AP1297" s="68"/>
      <c r="AQ1297" s="68"/>
      <c r="AR1297" s="68"/>
      <c r="AS1297" s="68"/>
      <c r="AT1297" s="68"/>
      <c r="AU1297" s="68"/>
      <c r="AV1297" s="3"/>
      <c r="AW1297" s="18"/>
      <c r="AX1297" s="18"/>
      <c r="AY1297" s="18"/>
      <c r="AZ1297" s="18"/>
      <c r="BA1297" s="18"/>
      <c r="BB1297" s="18"/>
      <c r="BC1297" s="3"/>
    </row>
    <row r="1298" spans="1:55" ht="12.75">
      <c r="A1298" s="68"/>
      <c r="B1298" s="78"/>
      <c r="C1298" s="70"/>
      <c r="D1298" s="68"/>
      <c r="E1298" s="68"/>
      <c r="F1298" s="68"/>
      <c r="G1298" s="68"/>
      <c r="H1298" s="68"/>
      <c r="I1298" s="68"/>
      <c r="J1298" s="68"/>
      <c r="K1298" s="68"/>
      <c r="L1298" s="68"/>
      <c r="M1298" s="68"/>
      <c r="N1298" s="68"/>
      <c r="O1298" s="68"/>
      <c r="P1298" s="68"/>
      <c r="Q1298" s="68"/>
      <c r="R1298" s="68"/>
      <c r="S1298" s="68"/>
      <c r="T1298" s="68"/>
      <c r="U1298" s="68"/>
      <c r="V1298" s="68"/>
      <c r="W1298" s="68"/>
      <c r="X1298" s="68"/>
      <c r="Y1298" s="68"/>
      <c r="Z1298" s="68"/>
      <c r="AA1298" s="68"/>
      <c r="AB1298" s="68"/>
      <c r="AC1298" s="68"/>
      <c r="AD1298" s="68"/>
      <c r="AE1298" s="68"/>
      <c r="AF1298" s="68"/>
      <c r="AG1298" s="68"/>
      <c r="AH1298" s="68"/>
      <c r="AI1298" s="68"/>
      <c r="AJ1298" s="68"/>
      <c r="AK1298" s="68"/>
      <c r="AL1298" s="68"/>
      <c r="AM1298" s="68"/>
      <c r="AN1298" s="68"/>
      <c r="AO1298" s="68"/>
      <c r="AP1298" s="68"/>
      <c r="AQ1298" s="68"/>
      <c r="AR1298" s="68"/>
      <c r="AS1298" s="68"/>
      <c r="AT1298" s="68"/>
      <c r="AU1298" s="68"/>
      <c r="AV1298" s="3"/>
      <c r="AW1298" s="18"/>
      <c r="AX1298" s="18"/>
      <c r="AY1298" s="18"/>
      <c r="AZ1298" s="18"/>
      <c r="BA1298" s="18"/>
      <c r="BB1298" s="18"/>
      <c r="BC1298" s="3"/>
    </row>
    <row r="1299" spans="1:55" ht="12.75">
      <c r="A1299" s="68"/>
      <c r="B1299" s="78"/>
      <c r="C1299" s="70"/>
      <c r="D1299" s="68"/>
      <c r="E1299" s="68"/>
      <c r="F1299" s="68"/>
      <c r="G1299" s="68"/>
      <c r="H1299" s="68"/>
      <c r="I1299" s="68"/>
      <c r="J1299" s="68"/>
      <c r="K1299" s="68"/>
      <c r="L1299" s="68"/>
      <c r="M1299" s="68"/>
      <c r="N1299" s="68"/>
      <c r="O1299" s="68"/>
      <c r="P1299" s="68"/>
      <c r="Q1299" s="68"/>
      <c r="R1299" s="68"/>
      <c r="S1299" s="68"/>
      <c r="T1299" s="68"/>
      <c r="U1299" s="68"/>
      <c r="V1299" s="68"/>
      <c r="W1299" s="68"/>
      <c r="X1299" s="68"/>
      <c r="Y1299" s="68"/>
      <c r="Z1299" s="68"/>
      <c r="AA1299" s="68"/>
      <c r="AB1299" s="68"/>
      <c r="AC1299" s="68"/>
      <c r="AD1299" s="68"/>
      <c r="AE1299" s="68"/>
      <c r="AF1299" s="68"/>
      <c r="AG1299" s="68"/>
      <c r="AH1299" s="68"/>
      <c r="AI1299" s="68"/>
      <c r="AJ1299" s="68"/>
      <c r="AK1299" s="68"/>
      <c r="AL1299" s="68"/>
      <c r="AM1299" s="68"/>
      <c r="AN1299" s="68"/>
      <c r="AO1299" s="68"/>
      <c r="AP1299" s="68"/>
      <c r="AQ1299" s="68"/>
      <c r="AR1299" s="68"/>
      <c r="AS1299" s="68"/>
      <c r="AT1299" s="68"/>
      <c r="AU1299" s="68"/>
      <c r="AV1299" s="3"/>
      <c r="AW1299" s="18"/>
      <c r="AX1299" s="18"/>
      <c r="AY1299" s="18"/>
      <c r="AZ1299" s="18"/>
      <c r="BA1299" s="18"/>
      <c r="BB1299" s="18"/>
      <c r="BC1299" s="3"/>
    </row>
    <row r="1300" spans="1:55" ht="12.75">
      <c r="A1300" s="68"/>
      <c r="B1300" s="78"/>
      <c r="C1300" s="68"/>
      <c r="D1300" s="68"/>
      <c r="E1300" s="68"/>
      <c r="F1300" s="68"/>
      <c r="G1300" s="68"/>
      <c r="H1300" s="68"/>
      <c r="I1300" s="68"/>
      <c r="J1300" s="68"/>
      <c r="K1300" s="68"/>
      <c r="L1300" s="68"/>
      <c r="M1300" s="68"/>
      <c r="N1300" s="68"/>
      <c r="O1300" s="68"/>
      <c r="P1300" s="68"/>
      <c r="Q1300" s="68"/>
      <c r="R1300" s="68"/>
      <c r="S1300" s="68"/>
      <c r="T1300" s="68"/>
      <c r="U1300" s="68"/>
      <c r="V1300" s="68"/>
      <c r="W1300" s="68"/>
      <c r="X1300" s="68"/>
      <c r="Y1300" s="68"/>
      <c r="Z1300" s="68"/>
      <c r="AA1300" s="68"/>
      <c r="AB1300" s="68"/>
      <c r="AC1300" s="68"/>
      <c r="AD1300" s="68"/>
      <c r="AE1300" s="68"/>
      <c r="AF1300" s="68"/>
      <c r="AG1300" s="68"/>
      <c r="AH1300" s="68"/>
      <c r="AI1300" s="68"/>
      <c r="AJ1300" s="68"/>
      <c r="AK1300" s="68"/>
      <c r="AL1300" s="68"/>
      <c r="AM1300" s="68"/>
      <c r="AN1300" s="68"/>
      <c r="AO1300" s="68"/>
      <c r="AP1300" s="68"/>
      <c r="AQ1300" s="68"/>
      <c r="AR1300" s="68"/>
      <c r="AS1300" s="68"/>
      <c r="AT1300" s="68"/>
      <c r="AU1300" s="68"/>
      <c r="AV1300" s="3"/>
      <c r="AW1300" s="18"/>
      <c r="AX1300" s="18"/>
      <c r="AY1300" s="18"/>
      <c r="AZ1300" s="18"/>
      <c r="BA1300" s="18"/>
      <c r="BB1300" s="18"/>
      <c r="BC1300" s="3"/>
    </row>
    <row r="1301" spans="1:55" ht="12.75">
      <c r="A1301" s="68"/>
      <c r="B1301" s="78"/>
      <c r="C1301" s="68"/>
      <c r="D1301" s="68"/>
      <c r="E1301" s="68"/>
      <c r="F1301" s="68"/>
      <c r="G1301" s="68"/>
      <c r="H1301" s="68"/>
      <c r="I1301" s="68"/>
      <c r="J1301" s="68"/>
      <c r="K1301" s="68"/>
      <c r="L1301" s="68"/>
      <c r="M1301" s="68"/>
      <c r="N1301" s="68"/>
      <c r="O1301" s="68"/>
      <c r="P1301" s="68"/>
      <c r="Q1301" s="68"/>
      <c r="R1301" s="68"/>
      <c r="S1301" s="68"/>
      <c r="T1301" s="68"/>
      <c r="U1301" s="68"/>
      <c r="V1301" s="68"/>
      <c r="W1301" s="68"/>
      <c r="X1301" s="68"/>
      <c r="Y1301" s="68"/>
      <c r="Z1301" s="68"/>
      <c r="AA1301" s="68"/>
      <c r="AB1301" s="68"/>
      <c r="AC1301" s="68"/>
      <c r="AD1301" s="68"/>
      <c r="AE1301" s="68"/>
      <c r="AF1301" s="68"/>
      <c r="AG1301" s="68"/>
      <c r="AH1301" s="68"/>
      <c r="AI1301" s="68"/>
      <c r="AJ1301" s="68"/>
      <c r="AK1301" s="68"/>
      <c r="AL1301" s="68"/>
      <c r="AM1301" s="68"/>
      <c r="AN1301" s="68"/>
      <c r="AO1301" s="68"/>
      <c r="AP1301" s="68"/>
      <c r="AQ1301" s="68"/>
      <c r="AR1301" s="68"/>
      <c r="AS1301" s="68"/>
      <c r="AT1301" s="68"/>
      <c r="AU1301" s="68"/>
      <c r="AV1301" s="3"/>
      <c r="AW1301" s="18"/>
      <c r="AX1301" s="18"/>
      <c r="AY1301" s="18"/>
      <c r="AZ1301" s="18"/>
      <c r="BA1301" s="18"/>
      <c r="BB1301" s="18"/>
      <c r="BC1301" s="3"/>
    </row>
    <row r="1302" spans="1:55" ht="12.75">
      <c r="A1302" s="68"/>
      <c r="B1302" s="78"/>
      <c r="C1302" s="68"/>
      <c r="D1302" s="68"/>
      <c r="E1302" s="68"/>
      <c r="F1302" s="68"/>
      <c r="G1302" s="68"/>
      <c r="H1302" s="68"/>
      <c r="I1302" s="68"/>
      <c r="J1302" s="68"/>
      <c r="K1302" s="68"/>
      <c r="L1302" s="68"/>
      <c r="M1302" s="68"/>
      <c r="N1302" s="68"/>
      <c r="O1302" s="68"/>
      <c r="P1302" s="68"/>
      <c r="Q1302" s="68"/>
      <c r="R1302" s="68"/>
      <c r="S1302" s="68"/>
      <c r="T1302" s="68"/>
      <c r="U1302" s="68"/>
      <c r="V1302" s="68"/>
      <c r="W1302" s="68"/>
      <c r="X1302" s="68"/>
      <c r="Y1302" s="68"/>
      <c r="Z1302" s="68"/>
      <c r="AA1302" s="68"/>
      <c r="AB1302" s="68"/>
      <c r="AC1302" s="68"/>
      <c r="AD1302" s="68"/>
      <c r="AE1302" s="68"/>
      <c r="AF1302" s="68"/>
      <c r="AG1302" s="68"/>
      <c r="AH1302" s="68"/>
      <c r="AI1302" s="68"/>
      <c r="AJ1302" s="68"/>
      <c r="AK1302" s="68"/>
      <c r="AL1302" s="68"/>
      <c r="AM1302" s="68"/>
      <c r="AN1302" s="68"/>
      <c r="AO1302" s="68"/>
      <c r="AP1302" s="68"/>
      <c r="AQ1302" s="68"/>
      <c r="AR1302" s="68"/>
      <c r="AS1302" s="68"/>
      <c r="AT1302" s="68"/>
      <c r="AU1302" s="68"/>
      <c r="AV1302" s="3"/>
      <c r="AW1302" s="18"/>
      <c r="AX1302" s="18"/>
      <c r="AY1302" s="18"/>
      <c r="AZ1302" s="18"/>
      <c r="BA1302" s="18"/>
      <c r="BB1302" s="18"/>
      <c r="BC1302" s="3"/>
    </row>
    <row r="1303" spans="1:55" ht="12.75">
      <c r="A1303" s="68"/>
      <c r="B1303" s="78"/>
      <c r="C1303" s="68"/>
      <c r="D1303" s="68"/>
      <c r="E1303" s="68"/>
      <c r="F1303" s="68"/>
      <c r="G1303" s="68"/>
      <c r="H1303" s="68"/>
      <c r="I1303" s="68"/>
      <c r="J1303" s="68"/>
      <c r="K1303" s="68"/>
      <c r="L1303" s="68"/>
      <c r="M1303" s="68"/>
      <c r="N1303" s="68"/>
      <c r="O1303" s="68"/>
      <c r="P1303" s="68"/>
      <c r="Q1303" s="68"/>
      <c r="R1303" s="68"/>
      <c r="S1303" s="68"/>
      <c r="T1303" s="68"/>
      <c r="U1303" s="68"/>
      <c r="V1303" s="68"/>
      <c r="W1303" s="68"/>
      <c r="X1303" s="68"/>
      <c r="Y1303" s="68"/>
      <c r="Z1303" s="68"/>
      <c r="AA1303" s="68"/>
      <c r="AB1303" s="68"/>
      <c r="AC1303" s="68"/>
      <c r="AD1303" s="68"/>
      <c r="AE1303" s="68"/>
      <c r="AF1303" s="68"/>
      <c r="AG1303" s="68"/>
      <c r="AH1303" s="68"/>
      <c r="AI1303" s="68"/>
      <c r="AJ1303" s="68"/>
      <c r="AK1303" s="68"/>
      <c r="AL1303" s="68"/>
      <c r="AM1303" s="68"/>
      <c r="AN1303" s="68"/>
      <c r="AO1303" s="68"/>
      <c r="AP1303" s="68"/>
      <c r="AQ1303" s="68"/>
      <c r="AR1303" s="68"/>
      <c r="AS1303" s="68"/>
      <c r="AT1303" s="68"/>
      <c r="AU1303" s="68"/>
      <c r="AV1303" s="3"/>
      <c r="AW1303" s="18"/>
      <c r="AX1303" s="18"/>
      <c r="AY1303" s="18"/>
      <c r="AZ1303" s="18"/>
      <c r="BA1303" s="18"/>
      <c r="BB1303" s="18"/>
      <c r="BC1303" s="3"/>
    </row>
    <row r="1304" spans="1:55" ht="12.75">
      <c r="A1304" s="68"/>
      <c r="B1304" s="78"/>
      <c r="C1304" s="68"/>
      <c r="D1304" s="68"/>
      <c r="E1304" s="68"/>
      <c r="F1304" s="68"/>
      <c r="G1304" s="68"/>
      <c r="H1304" s="68"/>
      <c r="I1304" s="68"/>
      <c r="J1304" s="68"/>
      <c r="K1304" s="68"/>
      <c r="L1304" s="68"/>
      <c r="M1304" s="68"/>
      <c r="N1304" s="68"/>
      <c r="O1304" s="68"/>
      <c r="P1304" s="68"/>
      <c r="Q1304" s="68"/>
      <c r="R1304" s="68"/>
      <c r="S1304" s="68"/>
      <c r="T1304" s="68"/>
      <c r="U1304" s="68"/>
      <c r="V1304" s="68"/>
      <c r="W1304" s="68"/>
      <c r="X1304" s="68"/>
      <c r="Y1304" s="68"/>
      <c r="Z1304" s="68"/>
      <c r="AA1304" s="68"/>
      <c r="AB1304" s="68"/>
      <c r="AC1304" s="68"/>
      <c r="AD1304" s="68"/>
      <c r="AE1304" s="68"/>
      <c r="AF1304" s="68"/>
      <c r="AG1304" s="68"/>
      <c r="AH1304" s="68"/>
      <c r="AI1304" s="68"/>
      <c r="AJ1304" s="68"/>
      <c r="AK1304" s="68"/>
      <c r="AL1304" s="68"/>
      <c r="AM1304" s="68"/>
      <c r="AN1304" s="68"/>
      <c r="AO1304" s="68"/>
      <c r="AP1304" s="68"/>
      <c r="AQ1304" s="68"/>
      <c r="AR1304" s="68"/>
      <c r="AS1304" s="68"/>
      <c r="AT1304" s="68"/>
      <c r="AU1304" s="68"/>
      <c r="AV1304" s="3"/>
      <c r="AW1304" s="18"/>
      <c r="AX1304" s="18"/>
      <c r="AY1304" s="18"/>
      <c r="AZ1304" s="18"/>
      <c r="BA1304" s="18"/>
      <c r="BB1304" s="18"/>
      <c r="BC1304" s="3"/>
    </row>
    <row r="1305" spans="1:55" ht="12.75">
      <c r="A1305" s="68"/>
      <c r="B1305" s="78"/>
      <c r="C1305" s="68"/>
      <c r="D1305" s="68"/>
      <c r="E1305" s="68"/>
      <c r="F1305" s="68"/>
      <c r="G1305" s="68"/>
      <c r="H1305" s="68"/>
      <c r="I1305" s="68"/>
      <c r="J1305" s="68"/>
      <c r="K1305" s="68"/>
      <c r="L1305" s="68"/>
      <c r="M1305" s="68"/>
      <c r="N1305" s="68"/>
      <c r="O1305" s="68"/>
      <c r="P1305" s="68"/>
      <c r="Q1305" s="68"/>
      <c r="R1305" s="68"/>
      <c r="S1305" s="68"/>
      <c r="T1305" s="68"/>
      <c r="U1305" s="68"/>
      <c r="V1305" s="68"/>
      <c r="W1305" s="68"/>
      <c r="X1305" s="68"/>
      <c r="Y1305" s="68"/>
      <c r="Z1305" s="68"/>
      <c r="AA1305" s="68"/>
      <c r="AB1305" s="68"/>
      <c r="AC1305" s="68"/>
      <c r="AD1305" s="68"/>
      <c r="AE1305" s="68"/>
      <c r="AF1305" s="68"/>
      <c r="AG1305" s="68"/>
      <c r="AH1305" s="68"/>
      <c r="AI1305" s="68"/>
      <c r="AJ1305" s="68"/>
      <c r="AK1305" s="68"/>
      <c r="AL1305" s="68"/>
      <c r="AM1305" s="68"/>
      <c r="AN1305" s="68"/>
      <c r="AO1305" s="68"/>
      <c r="AP1305" s="68"/>
      <c r="AQ1305" s="68"/>
      <c r="AR1305" s="68"/>
      <c r="AS1305" s="68"/>
      <c r="AT1305" s="68"/>
      <c r="AU1305" s="68"/>
      <c r="AV1305" s="3"/>
      <c r="AW1305" s="18"/>
      <c r="AX1305" s="18"/>
      <c r="AY1305" s="18"/>
      <c r="AZ1305" s="18"/>
      <c r="BA1305" s="18"/>
      <c r="BB1305" s="18"/>
      <c r="BC1305" s="3"/>
    </row>
    <row r="1306" spans="1:55" ht="12.75">
      <c r="A1306" s="68"/>
      <c r="B1306" s="78"/>
      <c r="C1306" s="68"/>
      <c r="D1306" s="68"/>
      <c r="E1306" s="68"/>
      <c r="F1306" s="68"/>
      <c r="G1306" s="68"/>
      <c r="H1306" s="68"/>
      <c r="I1306" s="68"/>
      <c r="J1306" s="68"/>
      <c r="K1306" s="68"/>
      <c r="L1306" s="68"/>
      <c r="M1306" s="68"/>
      <c r="N1306" s="68"/>
      <c r="O1306" s="68"/>
      <c r="P1306" s="68"/>
      <c r="Q1306" s="68"/>
      <c r="R1306" s="68"/>
      <c r="S1306" s="68"/>
      <c r="T1306" s="68"/>
      <c r="U1306" s="68"/>
      <c r="V1306" s="68"/>
      <c r="W1306" s="68"/>
      <c r="X1306" s="68"/>
      <c r="Y1306" s="68"/>
      <c r="Z1306" s="68"/>
      <c r="AA1306" s="68"/>
      <c r="AB1306" s="68"/>
      <c r="AC1306" s="68"/>
      <c r="AD1306" s="68"/>
      <c r="AE1306" s="68"/>
      <c r="AF1306" s="68"/>
      <c r="AG1306" s="68"/>
      <c r="AH1306" s="68"/>
      <c r="AI1306" s="68"/>
      <c r="AJ1306" s="68"/>
      <c r="AK1306" s="68"/>
      <c r="AL1306" s="68"/>
      <c r="AM1306" s="68"/>
      <c r="AN1306" s="68"/>
      <c r="AO1306" s="68"/>
      <c r="AP1306" s="68"/>
      <c r="AQ1306" s="68"/>
      <c r="AR1306" s="68"/>
      <c r="AS1306" s="68"/>
      <c r="AT1306" s="68"/>
      <c r="AU1306" s="68"/>
      <c r="AV1306" s="3"/>
      <c r="AW1306" s="18"/>
      <c r="AX1306" s="18"/>
      <c r="AY1306" s="18"/>
      <c r="AZ1306" s="18"/>
      <c r="BA1306" s="18"/>
      <c r="BB1306" s="18"/>
      <c r="BC1306" s="3"/>
    </row>
    <row r="1307" spans="1:55" ht="12.75">
      <c r="A1307" s="68"/>
      <c r="B1307" s="78"/>
      <c r="C1307" s="68"/>
      <c r="D1307" s="68"/>
      <c r="E1307" s="68"/>
      <c r="F1307" s="68"/>
      <c r="G1307" s="68"/>
      <c r="H1307" s="68"/>
      <c r="I1307" s="68"/>
      <c r="J1307" s="68"/>
      <c r="K1307" s="68"/>
      <c r="L1307" s="68"/>
      <c r="M1307" s="68"/>
      <c r="N1307" s="68"/>
      <c r="O1307" s="68"/>
      <c r="P1307" s="68"/>
      <c r="Q1307" s="68"/>
      <c r="R1307" s="68"/>
      <c r="S1307" s="68"/>
      <c r="T1307" s="68"/>
      <c r="U1307" s="68"/>
      <c r="V1307" s="68"/>
      <c r="W1307" s="68"/>
      <c r="X1307" s="68"/>
      <c r="Y1307" s="68"/>
      <c r="Z1307" s="68"/>
      <c r="AA1307" s="68"/>
      <c r="AB1307" s="68"/>
      <c r="AC1307" s="68"/>
      <c r="AD1307" s="68"/>
      <c r="AE1307" s="68"/>
      <c r="AF1307" s="68"/>
      <c r="AG1307" s="68"/>
      <c r="AH1307" s="68"/>
      <c r="AI1307" s="68"/>
      <c r="AJ1307" s="68"/>
      <c r="AK1307" s="68"/>
      <c r="AL1307" s="68"/>
      <c r="AM1307" s="68"/>
      <c r="AN1307" s="68"/>
      <c r="AO1307" s="68"/>
      <c r="AP1307" s="68"/>
      <c r="AQ1307" s="68"/>
      <c r="AR1307" s="68"/>
      <c r="AS1307" s="68"/>
      <c r="AT1307" s="68"/>
      <c r="AU1307" s="68"/>
      <c r="AV1307" s="3"/>
      <c r="AW1307" s="18"/>
      <c r="AX1307" s="18"/>
      <c r="AY1307" s="18"/>
      <c r="AZ1307" s="18"/>
      <c r="BA1307" s="18"/>
      <c r="BB1307" s="18"/>
      <c r="BC1307" s="3"/>
    </row>
    <row r="1308" spans="1:55" ht="12.75">
      <c r="A1308" s="68"/>
      <c r="B1308" s="78"/>
      <c r="C1308" s="68"/>
      <c r="D1308" s="68"/>
      <c r="E1308" s="68"/>
      <c r="F1308" s="68"/>
      <c r="G1308" s="68"/>
      <c r="H1308" s="68"/>
      <c r="I1308" s="68"/>
      <c r="J1308" s="68"/>
      <c r="K1308" s="68"/>
      <c r="L1308" s="68"/>
      <c r="M1308" s="68"/>
      <c r="N1308" s="68"/>
      <c r="O1308" s="68"/>
      <c r="P1308" s="68"/>
      <c r="Q1308" s="68"/>
      <c r="R1308" s="68"/>
      <c r="S1308" s="68"/>
      <c r="T1308" s="68"/>
      <c r="U1308" s="68"/>
      <c r="V1308" s="68"/>
      <c r="W1308" s="68"/>
      <c r="X1308" s="68"/>
      <c r="Y1308" s="68"/>
      <c r="Z1308" s="68"/>
      <c r="AA1308" s="68"/>
      <c r="AB1308" s="68"/>
      <c r="AC1308" s="68"/>
      <c r="AD1308" s="68"/>
      <c r="AE1308" s="68"/>
      <c r="AF1308" s="68"/>
      <c r="AG1308" s="68"/>
      <c r="AH1308" s="68"/>
      <c r="AI1308" s="68"/>
      <c r="AJ1308" s="68"/>
      <c r="AK1308" s="68"/>
      <c r="AL1308" s="68"/>
      <c r="AM1308" s="68"/>
      <c r="AN1308" s="68"/>
      <c r="AO1308" s="68"/>
      <c r="AP1308" s="68"/>
      <c r="AQ1308" s="68"/>
      <c r="AR1308" s="68"/>
      <c r="AS1308" s="68"/>
      <c r="AT1308" s="68"/>
      <c r="AU1308" s="68"/>
      <c r="AV1308" s="3"/>
      <c r="AW1308" s="18"/>
      <c r="AX1308" s="18"/>
      <c r="AY1308" s="18"/>
      <c r="AZ1308" s="18"/>
      <c r="BA1308" s="18"/>
      <c r="BB1308" s="18"/>
      <c r="BC1308" s="3"/>
    </row>
    <row r="1309" spans="1:55" ht="12.75">
      <c r="A1309" s="68"/>
      <c r="B1309" s="78"/>
      <c r="C1309" s="68"/>
      <c r="D1309" s="68"/>
      <c r="E1309" s="68"/>
      <c r="F1309" s="68"/>
      <c r="G1309" s="68"/>
      <c r="H1309" s="68"/>
      <c r="I1309" s="68"/>
      <c r="J1309" s="68"/>
      <c r="K1309" s="68"/>
      <c r="L1309" s="68"/>
      <c r="M1309" s="68"/>
      <c r="N1309" s="68"/>
      <c r="O1309" s="68"/>
      <c r="P1309" s="68"/>
      <c r="Q1309" s="68"/>
      <c r="R1309" s="68"/>
      <c r="S1309" s="68"/>
      <c r="T1309" s="68"/>
      <c r="U1309" s="68"/>
      <c r="V1309" s="68"/>
      <c r="W1309" s="68"/>
      <c r="X1309" s="68"/>
      <c r="Y1309" s="68"/>
      <c r="Z1309" s="68"/>
      <c r="AA1309" s="68"/>
      <c r="AB1309" s="68"/>
      <c r="AC1309" s="68"/>
      <c r="AD1309" s="68"/>
      <c r="AE1309" s="68"/>
      <c r="AF1309" s="68"/>
      <c r="AG1309" s="68"/>
      <c r="AH1309" s="68"/>
      <c r="AI1309" s="68"/>
      <c r="AJ1309" s="68"/>
      <c r="AK1309" s="68"/>
      <c r="AL1309" s="68"/>
      <c r="AM1309" s="68"/>
      <c r="AN1309" s="68"/>
      <c r="AO1309" s="68"/>
      <c r="AP1309" s="68"/>
      <c r="AQ1309" s="68"/>
      <c r="AR1309" s="68"/>
      <c r="AS1309" s="68"/>
      <c r="AT1309" s="68"/>
      <c r="AU1309" s="68"/>
      <c r="AV1309" s="3"/>
      <c r="AW1309" s="18"/>
      <c r="AX1309" s="18"/>
      <c r="AY1309" s="18"/>
      <c r="AZ1309" s="18"/>
      <c r="BA1309" s="18"/>
      <c r="BB1309" s="18"/>
      <c r="BC1309" s="3"/>
    </row>
    <row r="1310" spans="1:55" ht="12.75">
      <c r="A1310" s="68"/>
      <c r="B1310" s="78"/>
      <c r="C1310" s="68"/>
      <c r="D1310" s="68"/>
      <c r="E1310" s="68"/>
      <c r="F1310" s="68"/>
      <c r="G1310" s="68"/>
      <c r="H1310" s="68"/>
      <c r="I1310" s="68"/>
      <c r="J1310" s="68"/>
      <c r="K1310" s="68"/>
      <c r="L1310" s="68"/>
      <c r="M1310" s="68"/>
      <c r="N1310" s="68"/>
      <c r="O1310" s="68"/>
      <c r="P1310" s="68"/>
      <c r="Q1310" s="68"/>
      <c r="R1310" s="68"/>
      <c r="S1310" s="68"/>
      <c r="T1310" s="68"/>
      <c r="U1310" s="68"/>
      <c r="V1310" s="68"/>
      <c r="W1310" s="68"/>
      <c r="X1310" s="68"/>
      <c r="Y1310" s="68"/>
      <c r="Z1310" s="68"/>
      <c r="AA1310" s="68"/>
      <c r="AB1310" s="68"/>
      <c r="AC1310" s="68"/>
      <c r="AD1310" s="68"/>
      <c r="AE1310" s="68"/>
      <c r="AF1310" s="68"/>
      <c r="AG1310" s="68"/>
      <c r="AH1310" s="68"/>
      <c r="AI1310" s="68"/>
      <c r="AJ1310" s="68"/>
      <c r="AK1310" s="68"/>
      <c r="AL1310" s="68"/>
      <c r="AM1310" s="68"/>
      <c r="AN1310" s="68"/>
      <c r="AO1310" s="68"/>
      <c r="AP1310" s="68"/>
      <c r="AQ1310" s="68"/>
      <c r="AR1310" s="68"/>
      <c r="AS1310" s="68"/>
      <c r="AT1310" s="68"/>
      <c r="AU1310" s="68"/>
      <c r="AV1310" s="3"/>
      <c r="AW1310" s="18"/>
      <c r="AX1310" s="18"/>
      <c r="AY1310" s="18"/>
      <c r="AZ1310" s="18"/>
      <c r="BA1310" s="18"/>
      <c r="BB1310" s="18"/>
      <c r="BC1310" s="3"/>
    </row>
    <row r="1311" spans="1:55" ht="12.75">
      <c r="A1311" s="68"/>
      <c r="B1311" s="78"/>
      <c r="C1311" s="68"/>
      <c r="D1311" s="68"/>
      <c r="E1311" s="68"/>
      <c r="F1311" s="68"/>
      <c r="G1311" s="68"/>
      <c r="H1311" s="68"/>
      <c r="I1311" s="68"/>
      <c r="J1311" s="68"/>
      <c r="K1311" s="68"/>
      <c r="L1311" s="68"/>
      <c r="M1311" s="68"/>
      <c r="N1311" s="68"/>
      <c r="O1311" s="68"/>
      <c r="P1311" s="68"/>
      <c r="Q1311" s="68"/>
      <c r="R1311" s="68"/>
      <c r="S1311" s="68"/>
      <c r="T1311" s="68"/>
      <c r="U1311" s="68"/>
      <c r="V1311" s="68"/>
      <c r="W1311" s="68"/>
      <c r="X1311" s="68"/>
      <c r="Y1311" s="68"/>
      <c r="Z1311" s="68"/>
      <c r="AA1311" s="68"/>
      <c r="AB1311" s="68"/>
      <c r="AC1311" s="68"/>
      <c r="AD1311" s="68"/>
      <c r="AE1311" s="68"/>
      <c r="AF1311" s="68"/>
      <c r="AG1311" s="68"/>
      <c r="AH1311" s="68"/>
      <c r="AI1311" s="68"/>
      <c r="AJ1311" s="68"/>
      <c r="AK1311" s="68"/>
      <c r="AL1311" s="68"/>
      <c r="AM1311" s="68"/>
      <c r="AN1311" s="68"/>
      <c r="AO1311" s="68"/>
      <c r="AP1311" s="68"/>
      <c r="AQ1311" s="68"/>
      <c r="AR1311" s="68"/>
      <c r="AS1311" s="68"/>
      <c r="AT1311" s="68"/>
      <c r="AU1311" s="68"/>
      <c r="AV1311" s="3"/>
      <c r="AW1311" s="18"/>
      <c r="AX1311" s="18"/>
      <c r="AY1311" s="18"/>
      <c r="AZ1311" s="18"/>
      <c r="BA1311" s="18"/>
      <c r="BB1311" s="18"/>
      <c r="BC1311" s="3"/>
    </row>
    <row r="1312" spans="1:55" ht="12.75">
      <c r="A1312" s="68"/>
      <c r="B1312" s="78"/>
      <c r="C1312" s="68"/>
      <c r="D1312" s="68"/>
      <c r="E1312" s="68"/>
      <c r="F1312" s="68"/>
      <c r="G1312" s="68"/>
      <c r="H1312" s="68"/>
      <c r="I1312" s="68"/>
      <c r="J1312" s="68"/>
      <c r="K1312" s="68"/>
      <c r="L1312" s="68"/>
      <c r="M1312" s="68"/>
      <c r="N1312" s="68"/>
      <c r="O1312" s="68"/>
      <c r="P1312" s="68"/>
      <c r="Q1312" s="68"/>
      <c r="R1312" s="68"/>
      <c r="S1312" s="68"/>
      <c r="T1312" s="68"/>
      <c r="U1312" s="68"/>
      <c r="V1312" s="68"/>
      <c r="W1312" s="68"/>
      <c r="X1312" s="68"/>
      <c r="Y1312" s="68"/>
      <c r="Z1312" s="68"/>
      <c r="AA1312" s="68"/>
      <c r="AB1312" s="68"/>
      <c r="AC1312" s="68"/>
      <c r="AD1312" s="68"/>
      <c r="AE1312" s="68"/>
      <c r="AF1312" s="68"/>
      <c r="AG1312" s="68"/>
      <c r="AH1312" s="68"/>
      <c r="AI1312" s="68"/>
      <c r="AJ1312" s="68"/>
      <c r="AK1312" s="68"/>
      <c r="AL1312" s="68"/>
      <c r="AM1312" s="68"/>
      <c r="AN1312" s="68"/>
      <c r="AO1312" s="68"/>
      <c r="AP1312" s="68"/>
      <c r="AQ1312" s="68"/>
      <c r="AR1312" s="68"/>
      <c r="AS1312" s="68"/>
      <c r="AT1312" s="68"/>
      <c r="AU1312" s="68"/>
      <c r="AV1312" s="3"/>
      <c r="AW1312" s="18"/>
      <c r="AX1312" s="18"/>
      <c r="AY1312" s="18"/>
      <c r="AZ1312" s="18"/>
      <c r="BA1312" s="18"/>
      <c r="BB1312" s="18"/>
      <c r="BC1312" s="3"/>
    </row>
    <row r="1313" spans="1:55" ht="12.75">
      <c r="A1313" s="68"/>
      <c r="B1313" s="78"/>
      <c r="C1313" s="68"/>
      <c r="D1313" s="68"/>
      <c r="E1313" s="68"/>
      <c r="F1313" s="68"/>
      <c r="G1313" s="68"/>
      <c r="H1313" s="68"/>
      <c r="I1313" s="68"/>
      <c r="J1313" s="68"/>
      <c r="K1313" s="68"/>
      <c r="L1313" s="68"/>
      <c r="M1313" s="68"/>
      <c r="N1313" s="68"/>
      <c r="O1313" s="68"/>
      <c r="P1313" s="68"/>
      <c r="Q1313" s="68"/>
      <c r="R1313" s="68"/>
      <c r="S1313" s="68"/>
      <c r="T1313" s="68"/>
      <c r="U1313" s="68"/>
      <c r="V1313" s="68"/>
      <c r="W1313" s="68"/>
      <c r="X1313" s="68"/>
      <c r="Y1313" s="68"/>
      <c r="Z1313" s="68"/>
      <c r="AA1313" s="68"/>
      <c r="AB1313" s="68"/>
      <c r="AC1313" s="68"/>
      <c r="AD1313" s="68"/>
      <c r="AE1313" s="68"/>
      <c r="AF1313" s="68"/>
      <c r="AG1313" s="68"/>
      <c r="AH1313" s="68"/>
      <c r="AI1313" s="68"/>
      <c r="AJ1313" s="68"/>
      <c r="AK1313" s="68"/>
      <c r="AL1313" s="68"/>
      <c r="AM1313" s="68"/>
      <c r="AN1313" s="68"/>
      <c r="AO1313" s="68"/>
      <c r="AP1313" s="68"/>
      <c r="AQ1313" s="68"/>
      <c r="AR1313" s="68"/>
      <c r="AS1313" s="68"/>
      <c r="AT1313" s="68"/>
      <c r="AU1313" s="68"/>
      <c r="AV1313" s="3"/>
      <c r="AW1313" s="18"/>
      <c r="AX1313" s="18"/>
      <c r="AY1313" s="18"/>
      <c r="AZ1313" s="18"/>
      <c r="BA1313" s="18"/>
      <c r="BB1313" s="18"/>
      <c r="BC1313" s="3"/>
    </row>
    <row r="1314" spans="1:55" ht="12.75">
      <c r="A1314" s="68"/>
      <c r="B1314" s="78"/>
      <c r="C1314" s="68"/>
      <c r="D1314" s="68"/>
      <c r="E1314" s="68"/>
      <c r="F1314" s="68"/>
      <c r="G1314" s="68"/>
      <c r="H1314" s="68"/>
      <c r="I1314" s="68"/>
      <c r="J1314" s="68"/>
      <c r="K1314" s="68"/>
      <c r="L1314" s="68"/>
      <c r="M1314" s="68"/>
      <c r="N1314" s="68"/>
      <c r="O1314" s="68"/>
      <c r="P1314" s="68"/>
      <c r="Q1314" s="68"/>
      <c r="R1314" s="68"/>
      <c r="S1314" s="68"/>
      <c r="T1314" s="68"/>
      <c r="U1314" s="68"/>
      <c r="V1314" s="68"/>
      <c r="W1314" s="68"/>
      <c r="X1314" s="68"/>
      <c r="Y1314" s="68"/>
      <c r="Z1314" s="68"/>
      <c r="AA1314" s="68"/>
      <c r="AB1314" s="68"/>
      <c r="AC1314" s="68"/>
      <c r="AD1314" s="68"/>
      <c r="AE1314" s="68"/>
      <c r="AF1314" s="68"/>
      <c r="AG1314" s="68"/>
      <c r="AH1314" s="68"/>
      <c r="AI1314" s="68"/>
      <c r="AJ1314" s="68"/>
      <c r="AK1314" s="68"/>
      <c r="AL1314" s="68"/>
      <c r="AM1314" s="68"/>
      <c r="AN1314" s="68"/>
      <c r="AO1314" s="68"/>
      <c r="AP1314" s="68"/>
      <c r="AQ1314" s="68"/>
      <c r="AR1314" s="68"/>
      <c r="AS1314" s="68"/>
      <c r="AT1314" s="68"/>
      <c r="AU1314" s="68"/>
      <c r="AV1314" s="3"/>
      <c r="AW1314" s="18"/>
      <c r="AX1314" s="18"/>
      <c r="AY1314" s="18"/>
      <c r="AZ1314" s="18"/>
      <c r="BA1314" s="18"/>
      <c r="BB1314" s="18"/>
      <c r="BC1314" s="3"/>
    </row>
    <row r="1315" spans="1:55" ht="12.75">
      <c r="A1315" s="68"/>
      <c r="B1315" s="78"/>
      <c r="C1315" s="68"/>
      <c r="D1315" s="68"/>
      <c r="E1315" s="68"/>
      <c r="F1315" s="68"/>
      <c r="G1315" s="68"/>
      <c r="H1315" s="68"/>
      <c r="I1315" s="68"/>
      <c r="J1315" s="68"/>
      <c r="K1315" s="68"/>
      <c r="L1315" s="68"/>
      <c r="M1315" s="68"/>
      <c r="N1315" s="68"/>
      <c r="O1315" s="68"/>
      <c r="P1315" s="68"/>
      <c r="Q1315" s="68"/>
      <c r="R1315" s="68"/>
      <c r="S1315" s="68"/>
      <c r="T1315" s="68"/>
      <c r="U1315" s="68"/>
      <c r="V1315" s="68"/>
      <c r="W1315" s="68"/>
      <c r="X1315" s="68"/>
      <c r="Y1315" s="68"/>
      <c r="Z1315" s="68"/>
      <c r="AA1315" s="68"/>
      <c r="AB1315" s="68"/>
      <c r="AC1315" s="68"/>
      <c r="AD1315" s="68"/>
      <c r="AE1315" s="68"/>
      <c r="AF1315" s="68"/>
      <c r="AG1315" s="68"/>
      <c r="AH1315" s="68"/>
      <c r="AI1315" s="68"/>
      <c r="AJ1315" s="68"/>
      <c r="AK1315" s="68"/>
      <c r="AL1315" s="68"/>
      <c r="AM1315" s="68"/>
      <c r="AN1315" s="68"/>
      <c r="AO1315" s="68"/>
      <c r="AP1315" s="68"/>
      <c r="AQ1315" s="68"/>
      <c r="AR1315" s="68"/>
      <c r="AS1315" s="68"/>
      <c r="AT1315" s="68"/>
      <c r="AU1315" s="68"/>
      <c r="AV1315" s="3"/>
      <c r="AW1315" s="18"/>
      <c r="AX1315" s="18"/>
      <c r="AY1315" s="18"/>
      <c r="AZ1315" s="18"/>
      <c r="BA1315" s="18"/>
      <c r="BB1315" s="18"/>
      <c r="BC1315" s="3"/>
    </row>
    <row r="1316" spans="1:55" ht="12.75">
      <c r="A1316" s="68"/>
      <c r="B1316" s="78"/>
      <c r="C1316" s="68"/>
      <c r="D1316" s="68"/>
      <c r="E1316" s="68"/>
      <c r="F1316" s="68"/>
      <c r="G1316" s="68"/>
      <c r="H1316" s="68"/>
      <c r="I1316" s="68"/>
      <c r="J1316" s="68"/>
      <c r="K1316" s="68"/>
      <c r="L1316" s="68"/>
      <c r="M1316" s="68"/>
      <c r="N1316" s="68"/>
      <c r="O1316" s="68"/>
      <c r="P1316" s="68"/>
      <c r="Q1316" s="68"/>
      <c r="R1316" s="68"/>
      <c r="S1316" s="68"/>
      <c r="T1316" s="68"/>
      <c r="U1316" s="68"/>
      <c r="V1316" s="68"/>
      <c r="W1316" s="68"/>
      <c r="X1316" s="68"/>
      <c r="Y1316" s="68"/>
      <c r="Z1316" s="68"/>
      <c r="AA1316" s="68"/>
      <c r="AB1316" s="68"/>
      <c r="AC1316" s="68"/>
      <c r="AD1316" s="68"/>
      <c r="AE1316" s="68"/>
      <c r="AF1316" s="68"/>
      <c r="AG1316" s="68"/>
      <c r="AH1316" s="68"/>
      <c r="AI1316" s="68"/>
      <c r="AJ1316" s="68"/>
      <c r="AK1316" s="68"/>
      <c r="AL1316" s="68"/>
      <c r="AM1316" s="68"/>
      <c r="AN1316" s="68"/>
      <c r="AO1316" s="68"/>
      <c r="AP1316" s="68"/>
      <c r="AQ1316" s="68"/>
      <c r="AR1316" s="68"/>
      <c r="AS1316" s="68"/>
      <c r="AT1316" s="68"/>
      <c r="AU1316" s="68"/>
      <c r="AV1316" s="3"/>
      <c r="AW1316" s="18"/>
      <c r="AX1316" s="18"/>
      <c r="AY1316" s="18"/>
      <c r="AZ1316" s="18"/>
      <c r="BA1316" s="18"/>
      <c r="BB1316" s="18"/>
      <c r="BC1316" s="3"/>
    </row>
    <row r="1317" spans="1:55" ht="12.75">
      <c r="A1317" s="68"/>
      <c r="B1317" s="78"/>
      <c r="C1317" s="68"/>
      <c r="D1317" s="68"/>
      <c r="E1317" s="68"/>
      <c r="F1317" s="68"/>
      <c r="G1317" s="68"/>
      <c r="H1317" s="68"/>
      <c r="I1317" s="68"/>
      <c r="J1317" s="68"/>
      <c r="K1317" s="68"/>
      <c r="L1317" s="68"/>
      <c r="M1317" s="68"/>
      <c r="N1317" s="68"/>
      <c r="O1317" s="68"/>
      <c r="P1317" s="68"/>
      <c r="Q1317" s="68"/>
      <c r="R1317" s="68"/>
      <c r="S1317" s="68"/>
      <c r="T1317" s="68"/>
      <c r="U1317" s="68"/>
      <c r="V1317" s="68"/>
      <c r="W1317" s="68"/>
      <c r="X1317" s="68"/>
      <c r="Y1317" s="68"/>
      <c r="Z1317" s="68"/>
      <c r="AA1317" s="68"/>
      <c r="AB1317" s="68"/>
      <c r="AC1317" s="68"/>
      <c r="AD1317" s="68"/>
      <c r="AE1317" s="68"/>
      <c r="AF1317" s="68"/>
      <c r="AG1317" s="68"/>
      <c r="AH1317" s="68"/>
      <c r="AI1317" s="68"/>
      <c r="AJ1317" s="68"/>
      <c r="AK1317" s="68"/>
      <c r="AL1317" s="68"/>
      <c r="AM1317" s="68"/>
      <c r="AN1317" s="68"/>
      <c r="AO1317" s="68"/>
      <c r="AP1317" s="68"/>
      <c r="AQ1317" s="68"/>
      <c r="AR1317" s="68"/>
      <c r="AS1317" s="68"/>
      <c r="AT1317" s="68"/>
      <c r="AU1317" s="68"/>
      <c r="AV1317" s="3"/>
      <c r="AW1317" s="18"/>
      <c r="AX1317" s="18"/>
      <c r="AY1317" s="18"/>
      <c r="AZ1317" s="18"/>
      <c r="BA1317" s="18"/>
      <c r="BB1317" s="18"/>
      <c r="BC1317" s="3"/>
    </row>
    <row r="1318" spans="1:55" ht="12.75">
      <c r="A1318" s="68"/>
      <c r="B1318" s="78"/>
      <c r="C1318" s="68"/>
      <c r="D1318" s="68"/>
      <c r="E1318" s="68"/>
      <c r="F1318" s="68"/>
      <c r="G1318" s="68"/>
      <c r="H1318" s="68"/>
      <c r="I1318" s="68"/>
      <c r="J1318" s="68"/>
      <c r="K1318" s="68"/>
      <c r="L1318" s="68"/>
      <c r="M1318" s="68"/>
      <c r="N1318" s="68"/>
      <c r="O1318" s="68"/>
      <c r="P1318" s="68"/>
      <c r="Q1318" s="68"/>
      <c r="R1318" s="68"/>
      <c r="S1318" s="68"/>
      <c r="T1318" s="68"/>
      <c r="U1318" s="68"/>
      <c r="V1318" s="68"/>
      <c r="W1318" s="68"/>
      <c r="X1318" s="68"/>
      <c r="Y1318" s="68"/>
      <c r="Z1318" s="68"/>
      <c r="AA1318" s="68"/>
      <c r="AB1318" s="68"/>
      <c r="AC1318" s="68"/>
      <c r="AD1318" s="68"/>
      <c r="AE1318" s="68"/>
      <c r="AF1318" s="68"/>
      <c r="AG1318" s="68"/>
      <c r="AH1318" s="68"/>
      <c r="AI1318" s="68"/>
      <c r="AJ1318" s="68"/>
      <c r="AK1318" s="68"/>
      <c r="AL1318" s="68"/>
      <c r="AM1318" s="68"/>
      <c r="AN1318" s="68"/>
      <c r="AO1318" s="68"/>
      <c r="AP1318" s="68"/>
      <c r="AQ1318" s="68"/>
      <c r="AR1318" s="68"/>
      <c r="AS1318" s="68"/>
      <c r="AT1318" s="68"/>
      <c r="AU1318" s="68"/>
      <c r="AV1318" s="3"/>
      <c r="AW1318" s="18"/>
      <c r="AX1318" s="18"/>
      <c r="AY1318" s="18"/>
      <c r="AZ1318" s="18"/>
      <c r="BA1318" s="18"/>
      <c r="BB1318" s="18"/>
      <c r="BC1318" s="3"/>
    </row>
    <row r="1319" spans="1:55" ht="12.75">
      <c r="A1319" s="68"/>
      <c r="B1319" s="78"/>
      <c r="C1319" s="68"/>
      <c r="D1319" s="68"/>
      <c r="E1319" s="68"/>
      <c r="F1319" s="68"/>
      <c r="G1319" s="68"/>
      <c r="H1319" s="68"/>
      <c r="I1319" s="68"/>
      <c r="J1319" s="68"/>
      <c r="K1319" s="68"/>
      <c r="L1319" s="68"/>
      <c r="M1319" s="68"/>
      <c r="N1319" s="68"/>
      <c r="O1319" s="68"/>
      <c r="P1319" s="68"/>
      <c r="Q1319" s="68"/>
      <c r="R1319" s="68"/>
      <c r="S1319" s="68"/>
      <c r="T1319" s="68"/>
      <c r="U1319" s="68"/>
      <c r="V1319" s="68"/>
      <c r="W1319" s="68"/>
      <c r="X1319" s="68"/>
      <c r="Y1319" s="68"/>
      <c r="Z1319" s="68"/>
      <c r="AA1319" s="68"/>
      <c r="AB1319" s="68"/>
      <c r="AC1319" s="68"/>
      <c r="AD1319" s="68"/>
      <c r="AE1319" s="68"/>
      <c r="AF1319" s="68"/>
      <c r="AG1319" s="68"/>
      <c r="AH1319" s="68"/>
      <c r="AI1319" s="68"/>
      <c r="AJ1319" s="68"/>
      <c r="AK1319" s="68"/>
      <c r="AL1319" s="68"/>
      <c r="AM1319" s="68"/>
      <c r="AN1319" s="68"/>
      <c r="AO1319" s="68"/>
      <c r="AP1319" s="68"/>
      <c r="AQ1319" s="68"/>
      <c r="AR1319" s="68"/>
      <c r="AS1319" s="68"/>
      <c r="AT1319" s="68"/>
      <c r="AU1319" s="68"/>
      <c r="AV1319" s="3"/>
      <c r="AW1319" s="18"/>
      <c r="AX1319" s="18"/>
      <c r="AY1319" s="18"/>
      <c r="AZ1319" s="18"/>
      <c r="BA1319" s="18"/>
      <c r="BB1319" s="18"/>
      <c r="BC1319" s="3"/>
    </row>
    <row r="1320" spans="1:55" ht="12.75">
      <c r="A1320" s="68"/>
      <c r="B1320" s="78"/>
      <c r="C1320" s="68"/>
      <c r="D1320" s="68"/>
      <c r="E1320" s="68"/>
      <c r="F1320" s="68"/>
      <c r="G1320" s="68"/>
      <c r="H1320" s="68"/>
      <c r="I1320" s="68"/>
      <c r="J1320" s="68"/>
      <c r="K1320" s="68"/>
      <c r="L1320" s="68"/>
      <c r="M1320" s="68"/>
      <c r="N1320" s="68"/>
      <c r="O1320" s="68"/>
      <c r="P1320" s="68"/>
      <c r="Q1320" s="68"/>
      <c r="R1320" s="68"/>
      <c r="S1320" s="68"/>
      <c r="T1320" s="68"/>
      <c r="U1320" s="68"/>
      <c r="V1320" s="68"/>
      <c r="W1320" s="68"/>
      <c r="X1320" s="68"/>
      <c r="Y1320" s="68"/>
      <c r="Z1320" s="68"/>
      <c r="AA1320" s="68"/>
      <c r="AB1320" s="68"/>
      <c r="AC1320" s="68"/>
      <c r="AD1320" s="68"/>
      <c r="AE1320" s="68"/>
      <c r="AF1320" s="68"/>
      <c r="AG1320" s="68"/>
      <c r="AH1320" s="68"/>
      <c r="AI1320" s="68"/>
      <c r="AJ1320" s="68"/>
      <c r="AK1320" s="68"/>
      <c r="AL1320" s="68"/>
      <c r="AM1320" s="68"/>
      <c r="AN1320" s="68"/>
      <c r="AO1320" s="68"/>
      <c r="AP1320" s="68"/>
      <c r="AQ1320" s="68"/>
      <c r="AR1320" s="68"/>
      <c r="AS1320" s="68"/>
      <c r="AT1320" s="68"/>
      <c r="AU1320" s="68"/>
      <c r="AV1320" s="3"/>
      <c r="AW1320" s="18"/>
      <c r="AX1320" s="18"/>
      <c r="AY1320" s="18"/>
      <c r="AZ1320" s="18"/>
      <c r="BA1320" s="18"/>
      <c r="BB1320" s="18"/>
      <c r="BC1320" s="3"/>
    </row>
    <row r="1321" spans="1:55" ht="12.75">
      <c r="A1321" s="68"/>
      <c r="B1321" s="78"/>
      <c r="C1321" s="68"/>
      <c r="D1321" s="68"/>
      <c r="E1321" s="68"/>
      <c r="F1321" s="68"/>
      <c r="G1321" s="68"/>
      <c r="H1321" s="68"/>
      <c r="I1321" s="68"/>
      <c r="J1321" s="68"/>
      <c r="K1321" s="68"/>
      <c r="L1321" s="68"/>
      <c r="M1321" s="68"/>
      <c r="N1321" s="68"/>
      <c r="O1321" s="68"/>
      <c r="P1321" s="68"/>
      <c r="Q1321" s="68"/>
      <c r="R1321" s="68"/>
      <c r="S1321" s="68"/>
      <c r="T1321" s="68"/>
      <c r="U1321" s="68"/>
      <c r="V1321" s="68"/>
      <c r="W1321" s="68"/>
      <c r="X1321" s="68"/>
      <c r="Y1321" s="68"/>
      <c r="Z1321" s="68"/>
      <c r="AA1321" s="68"/>
      <c r="AB1321" s="68"/>
      <c r="AC1321" s="68"/>
      <c r="AD1321" s="68"/>
      <c r="AE1321" s="68"/>
      <c r="AF1321" s="68"/>
      <c r="AG1321" s="68"/>
      <c r="AH1321" s="68"/>
      <c r="AI1321" s="68"/>
      <c r="AJ1321" s="68"/>
      <c r="AK1321" s="68"/>
      <c r="AL1321" s="68"/>
      <c r="AM1321" s="68"/>
      <c r="AN1321" s="68"/>
      <c r="AO1321" s="68"/>
      <c r="AP1321" s="68"/>
      <c r="AQ1321" s="68"/>
      <c r="AR1321" s="68"/>
      <c r="AS1321" s="68"/>
      <c r="AT1321" s="68"/>
      <c r="AU1321" s="68"/>
      <c r="AV1321" s="3"/>
      <c r="AW1321" s="18"/>
      <c r="AX1321" s="18"/>
      <c r="AY1321" s="18"/>
      <c r="AZ1321" s="18"/>
      <c r="BA1321" s="18"/>
      <c r="BB1321" s="18"/>
      <c r="BC1321" s="3"/>
    </row>
    <row r="1322" spans="1:55" ht="12.75">
      <c r="A1322" s="68"/>
      <c r="B1322" s="78"/>
      <c r="C1322" s="68"/>
      <c r="D1322" s="68"/>
      <c r="E1322" s="68"/>
      <c r="F1322" s="68"/>
      <c r="G1322" s="68"/>
      <c r="H1322" s="68"/>
      <c r="I1322" s="68"/>
      <c r="J1322" s="68"/>
      <c r="K1322" s="68"/>
      <c r="L1322" s="68"/>
      <c r="M1322" s="68"/>
      <c r="N1322" s="68"/>
      <c r="O1322" s="68"/>
      <c r="P1322" s="68"/>
      <c r="Q1322" s="68"/>
      <c r="R1322" s="68"/>
      <c r="S1322" s="68"/>
      <c r="T1322" s="68"/>
      <c r="U1322" s="68"/>
      <c r="V1322" s="68"/>
      <c r="W1322" s="68"/>
      <c r="X1322" s="68"/>
      <c r="Y1322" s="68"/>
      <c r="Z1322" s="68"/>
      <c r="AA1322" s="68"/>
      <c r="AB1322" s="68"/>
      <c r="AC1322" s="68"/>
      <c r="AD1322" s="68"/>
      <c r="AE1322" s="68"/>
      <c r="AF1322" s="68"/>
      <c r="AG1322" s="68"/>
      <c r="AH1322" s="68"/>
      <c r="AI1322" s="68"/>
      <c r="AJ1322" s="68"/>
      <c r="AK1322" s="68"/>
      <c r="AL1322" s="68"/>
      <c r="AM1322" s="68"/>
      <c r="AN1322" s="68"/>
      <c r="AO1322" s="68"/>
      <c r="AP1322" s="68"/>
      <c r="AQ1322" s="68"/>
      <c r="AR1322" s="68"/>
      <c r="AS1322" s="68"/>
      <c r="AT1322" s="68"/>
      <c r="AU1322" s="68"/>
      <c r="AV1322" s="3"/>
      <c r="AW1322" s="18"/>
      <c r="AX1322" s="18"/>
      <c r="AY1322" s="18"/>
      <c r="AZ1322" s="18"/>
      <c r="BA1322" s="18"/>
      <c r="BB1322" s="18"/>
      <c r="BC1322" s="3"/>
    </row>
    <row r="1323" spans="1:55" ht="12.75">
      <c r="A1323" s="68"/>
      <c r="B1323" s="78"/>
      <c r="C1323" s="68"/>
      <c r="D1323" s="68"/>
      <c r="E1323" s="68"/>
      <c r="F1323" s="68"/>
      <c r="G1323" s="68"/>
      <c r="H1323" s="68"/>
      <c r="I1323" s="68"/>
      <c r="J1323" s="68"/>
      <c r="K1323" s="68"/>
      <c r="L1323" s="68"/>
      <c r="M1323" s="68"/>
      <c r="N1323" s="68"/>
      <c r="O1323" s="68"/>
      <c r="P1323" s="68"/>
      <c r="Q1323" s="68"/>
      <c r="R1323" s="68"/>
      <c r="S1323" s="68"/>
      <c r="T1323" s="68"/>
      <c r="U1323" s="68"/>
      <c r="V1323" s="68"/>
      <c r="W1323" s="68"/>
      <c r="X1323" s="68"/>
      <c r="Y1323" s="68"/>
      <c r="Z1323" s="68"/>
      <c r="AA1323" s="68"/>
      <c r="AB1323" s="68"/>
      <c r="AC1323" s="68"/>
      <c r="AD1323" s="68"/>
      <c r="AE1323" s="68"/>
      <c r="AF1323" s="68"/>
      <c r="AG1323" s="68"/>
      <c r="AH1323" s="68"/>
      <c r="AI1323" s="68"/>
      <c r="AJ1323" s="68"/>
      <c r="AK1323" s="68"/>
      <c r="AL1323" s="68"/>
      <c r="AM1323" s="68"/>
      <c r="AN1323" s="68"/>
      <c r="AO1323" s="68"/>
      <c r="AP1323" s="68"/>
      <c r="AQ1323" s="68"/>
      <c r="AR1323" s="68"/>
      <c r="AS1323" s="68"/>
      <c r="AT1323" s="68"/>
      <c r="AU1323" s="68"/>
      <c r="AV1323" s="3"/>
      <c r="AW1323" s="18"/>
      <c r="AX1323" s="18"/>
      <c r="AY1323" s="18"/>
      <c r="AZ1323" s="18"/>
      <c r="BA1323" s="18"/>
      <c r="BB1323" s="18"/>
      <c r="BC1323" s="3"/>
    </row>
    <row r="1324" spans="1:55" ht="12.75">
      <c r="A1324" s="68"/>
      <c r="B1324" s="78"/>
      <c r="C1324" s="68"/>
      <c r="D1324" s="68"/>
      <c r="E1324" s="68"/>
      <c r="F1324" s="68"/>
      <c r="G1324" s="68"/>
      <c r="H1324" s="68"/>
      <c r="I1324" s="68"/>
      <c r="J1324" s="68"/>
      <c r="K1324" s="68"/>
      <c r="L1324" s="68"/>
      <c r="M1324" s="68"/>
      <c r="N1324" s="68"/>
      <c r="O1324" s="68"/>
      <c r="P1324" s="68"/>
      <c r="Q1324" s="68"/>
      <c r="R1324" s="68"/>
      <c r="S1324" s="68"/>
      <c r="T1324" s="68"/>
      <c r="U1324" s="68"/>
      <c r="V1324" s="68"/>
      <c r="W1324" s="68"/>
      <c r="X1324" s="68"/>
      <c r="Y1324" s="68"/>
      <c r="Z1324" s="68"/>
      <c r="AA1324" s="68"/>
      <c r="AB1324" s="68"/>
      <c r="AC1324" s="68"/>
      <c r="AD1324" s="68"/>
      <c r="AE1324" s="68"/>
      <c r="AF1324" s="68"/>
      <c r="AG1324" s="68"/>
      <c r="AH1324" s="68"/>
      <c r="AI1324" s="68"/>
      <c r="AJ1324" s="68"/>
      <c r="AK1324" s="68"/>
      <c r="AL1324" s="68"/>
      <c r="AM1324" s="68"/>
      <c r="AN1324" s="68"/>
      <c r="AO1324" s="68"/>
      <c r="AP1324" s="68"/>
      <c r="AQ1324" s="68"/>
      <c r="AR1324" s="68"/>
      <c r="AS1324" s="68"/>
      <c r="AT1324" s="68"/>
      <c r="AU1324" s="68"/>
      <c r="AV1324" s="3"/>
      <c r="AW1324" s="18"/>
      <c r="AX1324" s="18"/>
      <c r="AY1324" s="18"/>
      <c r="AZ1324" s="18"/>
      <c r="BA1324" s="18"/>
      <c r="BB1324" s="18"/>
      <c r="BC1324" s="3"/>
    </row>
    <row r="1325" spans="1:55" ht="12.75">
      <c r="A1325" s="68"/>
      <c r="B1325" s="78"/>
      <c r="C1325" s="68"/>
      <c r="D1325" s="68"/>
      <c r="E1325" s="68"/>
      <c r="F1325" s="68"/>
      <c r="G1325" s="68"/>
      <c r="H1325" s="68"/>
      <c r="I1325" s="68"/>
      <c r="J1325" s="68"/>
      <c r="K1325" s="68"/>
      <c r="L1325" s="68"/>
      <c r="M1325" s="68"/>
      <c r="N1325" s="68"/>
      <c r="O1325" s="68"/>
      <c r="P1325" s="68"/>
      <c r="Q1325" s="68"/>
      <c r="R1325" s="68"/>
      <c r="S1325" s="68"/>
      <c r="T1325" s="68"/>
      <c r="U1325" s="68"/>
      <c r="V1325" s="68"/>
      <c r="W1325" s="68"/>
      <c r="X1325" s="68"/>
      <c r="Y1325" s="68"/>
      <c r="Z1325" s="68"/>
      <c r="AA1325" s="68"/>
      <c r="AB1325" s="68"/>
      <c r="AC1325" s="68"/>
      <c r="AD1325" s="68"/>
      <c r="AE1325" s="68"/>
      <c r="AF1325" s="68"/>
      <c r="AG1325" s="68"/>
      <c r="AH1325" s="68"/>
      <c r="AI1325" s="68"/>
      <c r="AJ1325" s="68"/>
      <c r="AK1325" s="68"/>
      <c r="AL1325" s="68"/>
      <c r="AM1325" s="68"/>
      <c r="AN1325" s="68"/>
      <c r="AO1325" s="68"/>
      <c r="AP1325" s="68"/>
      <c r="AQ1325" s="68"/>
      <c r="AR1325" s="68"/>
      <c r="AS1325" s="68"/>
      <c r="AT1325" s="68"/>
      <c r="AU1325" s="68"/>
      <c r="AV1325" s="3"/>
      <c r="AW1325" s="18"/>
      <c r="AX1325" s="18"/>
      <c r="AY1325" s="18"/>
      <c r="AZ1325" s="18"/>
      <c r="BA1325" s="18"/>
      <c r="BB1325" s="18"/>
      <c r="BC1325" s="3"/>
    </row>
    <row r="1326" spans="1:55" ht="12.75">
      <c r="A1326" s="68"/>
      <c r="B1326" s="78"/>
      <c r="C1326" s="68"/>
      <c r="D1326" s="68"/>
      <c r="E1326" s="68"/>
      <c r="F1326" s="68"/>
      <c r="G1326" s="68"/>
      <c r="H1326" s="68"/>
      <c r="I1326" s="68"/>
      <c r="J1326" s="68"/>
      <c r="K1326" s="68"/>
      <c r="L1326" s="68"/>
      <c r="M1326" s="68"/>
      <c r="N1326" s="68"/>
      <c r="O1326" s="68"/>
      <c r="P1326" s="68"/>
      <c r="Q1326" s="68"/>
      <c r="R1326" s="68"/>
      <c r="S1326" s="68"/>
      <c r="T1326" s="68"/>
      <c r="U1326" s="68"/>
      <c r="V1326" s="68"/>
      <c r="W1326" s="68"/>
      <c r="X1326" s="68"/>
      <c r="Y1326" s="68"/>
      <c r="Z1326" s="68"/>
      <c r="AA1326" s="68"/>
      <c r="AB1326" s="68"/>
      <c r="AC1326" s="68"/>
      <c r="AD1326" s="68"/>
      <c r="AE1326" s="68"/>
      <c r="AF1326" s="68"/>
      <c r="AG1326" s="68"/>
      <c r="AH1326" s="68"/>
      <c r="AI1326" s="68"/>
      <c r="AJ1326" s="68"/>
      <c r="AK1326" s="68"/>
      <c r="AL1326" s="68"/>
      <c r="AM1326" s="68"/>
      <c r="AN1326" s="68"/>
      <c r="AO1326" s="68"/>
      <c r="AP1326" s="68"/>
      <c r="AQ1326" s="68"/>
      <c r="AR1326" s="68"/>
      <c r="AS1326" s="68"/>
      <c r="AT1326" s="68"/>
      <c r="AU1326" s="68"/>
      <c r="AV1326" s="3"/>
      <c r="AW1326" s="18"/>
      <c r="AX1326" s="18"/>
      <c r="AY1326" s="18"/>
      <c r="AZ1326" s="18"/>
      <c r="BA1326" s="18"/>
      <c r="BB1326" s="18"/>
      <c r="BC1326" s="3"/>
    </row>
    <row r="1327" spans="1:55" ht="12.75">
      <c r="A1327" s="68"/>
      <c r="B1327" s="78"/>
      <c r="C1327" s="68"/>
      <c r="D1327" s="68"/>
      <c r="E1327" s="68"/>
      <c r="F1327" s="68"/>
      <c r="G1327" s="68"/>
      <c r="H1327" s="68"/>
      <c r="I1327" s="68"/>
      <c r="J1327" s="68"/>
      <c r="K1327" s="68"/>
      <c r="L1327" s="68"/>
      <c r="M1327" s="68"/>
      <c r="N1327" s="68"/>
      <c r="O1327" s="68"/>
      <c r="P1327" s="68"/>
      <c r="Q1327" s="68"/>
      <c r="R1327" s="68"/>
      <c r="S1327" s="68"/>
      <c r="T1327" s="68"/>
      <c r="U1327" s="68"/>
      <c r="V1327" s="68"/>
      <c r="W1327" s="68"/>
      <c r="X1327" s="68"/>
      <c r="Y1327" s="68"/>
      <c r="Z1327" s="68"/>
      <c r="AA1327" s="68"/>
      <c r="AB1327" s="68"/>
      <c r="AC1327" s="68"/>
      <c r="AD1327" s="68"/>
      <c r="AE1327" s="68"/>
      <c r="AF1327" s="68"/>
      <c r="AG1327" s="68"/>
      <c r="AH1327" s="68"/>
      <c r="AI1327" s="68"/>
      <c r="AJ1327" s="68"/>
      <c r="AK1327" s="68"/>
      <c r="AL1327" s="68"/>
      <c r="AM1327" s="68"/>
      <c r="AN1327" s="68"/>
      <c r="AO1327" s="68"/>
      <c r="AP1327" s="68"/>
      <c r="AQ1327" s="68"/>
      <c r="AR1327" s="68"/>
      <c r="AS1327" s="68"/>
      <c r="AT1327" s="68"/>
      <c r="AU1327" s="68"/>
      <c r="AV1327" s="3"/>
      <c r="AW1327" s="18"/>
      <c r="AX1327" s="18"/>
      <c r="AY1327" s="18"/>
      <c r="AZ1327" s="18"/>
      <c r="BA1327" s="18"/>
      <c r="BB1327" s="18"/>
      <c r="BC1327" s="3"/>
    </row>
    <row r="1328" spans="1:55" ht="12.75">
      <c r="A1328" s="68"/>
      <c r="B1328" s="78"/>
      <c r="C1328" s="68"/>
      <c r="D1328" s="68"/>
      <c r="E1328" s="68"/>
      <c r="F1328" s="68"/>
      <c r="G1328" s="68"/>
      <c r="H1328" s="68"/>
      <c r="I1328" s="68"/>
      <c r="J1328" s="68"/>
      <c r="K1328" s="68"/>
      <c r="L1328" s="68"/>
      <c r="M1328" s="68"/>
      <c r="N1328" s="68"/>
      <c r="O1328" s="68"/>
      <c r="P1328" s="68"/>
      <c r="Q1328" s="68"/>
      <c r="R1328" s="68"/>
      <c r="S1328" s="68"/>
      <c r="T1328" s="68"/>
      <c r="U1328" s="68"/>
      <c r="V1328" s="68"/>
      <c r="W1328" s="68"/>
      <c r="X1328" s="68"/>
      <c r="Y1328" s="68"/>
      <c r="Z1328" s="68"/>
      <c r="AA1328" s="68"/>
      <c r="AB1328" s="68"/>
      <c r="AC1328" s="68"/>
      <c r="AD1328" s="68"/>
      <c r="AE1328" s="68"/>
      <c r="AF1328" s="68"/>
      <c r="AG1328" s="68"/>
      <c r="AH1328" s="68"/>
      <c r="AI1328" s="68"/>
      <c r="AJ1328" s="68"/>
      <c r="AK1328" s="68"/>
      <c r="AL1328" s="68"/>
      <c r="AM1328" s="68"/>
      <c r="AN1328" s="68"/>
      <c r="AO1328" s="68"/>
      <c r="AP1328" s="68"/>
      <c r="AQ1328" s="68"/>
      <c r="AR1328" s="68"/>
      <c r="AS1328" s="68"/>
      <c r="AT1328" s="68"/>
      <c r="AU1328" s="68"/>
      <c r="AV1328" s="3"/>
      <c r="AW1328" s="18"/>
      <c r="AX1328" s="18"/>
      <c r="AY1328" s="18"/>
      <c r="AZ1328" s="18"/>
      <c r="BA1328" s="18"/>
      <c r="BB1328" s="18"/>
      <c r="BC1328" s="3"/>
    </row>
    <row r="1329" spans="1:55" ht="12.75">
      <c r="A1329" s="68"/>
      <c r="B1329" s="78"/>
      <c r="C1329" s="68"/>
      <c r="D1329" s="68"/>
      <c r="E1329" s="68"/>
      <c r="F1329" s="68"/>
      <c r="G1329" s="68"/>
      <c r="H1329" s="68"/>
      <c r="I1329" s="68"/>
      <c r="J1329" s="68"/>
      <c r="K1329" s="68"/>
      <c r="L1329" s="68"/>
      <c r="M1329" s="68"/>
      <c r="N1329" s="68"/>
      <c r="O1329" s="68"/>
      <c r="P1329" s="68"/>
      <c r="Q1329" s="68"/>
      <c r="R1329" s="68"/>
      <c r="S1329" s="68"/>
      <c r="T1329" s="68"/>
      <c r="U1329" s="68"/>
      <c r="V1329" s="68"/>
      <c r="W1329" s="68"/>
      <c r="X1329" s="68"/>
      <c r="Y1329" s="68"/>
      <c r="Z1329" s="68"/>
      <c r="AA1329" s="68"/>
      <c r="AB1329" s="68"/>
      <c r="AC1329" s="68"/>
      <c r="AD1329" s="68"/>
      <c r="AE1329" s="68"/>
      <c r="AF1329" s="68"/>
      <c r="AG1329" s="68"/>
      <c r="AH1329" s="68"/>
      <c r="AI1329" s="68"/>
      <c r="AJ1329" s="68"/>
      <c r="AK1329" s="68"/>
      <c r="AL1329" s="68"/>
      <c r="AM1329" s="68"/>
      <c r="AN1329" s="68"/>
      <c r="AO1329" s="68"/>
      <c r="AP1329" s="68"/>
      <c r="AQ1329" s="68"/>
      <c r="AR1329" s="68"/>
      <c r="AS1329" s="68"/>
      <c r="AT1329" s="68"/>
      <c r="AU1329" s="68"/>
      <c r="AV1329" s="3"/>
      <c r="AW1329" s="18"/>
      <c r="AX1329" s="18"/>
      <c r="AY1329" s="18"/>
      <c r="AZ1329" s="18"/>
      <c r="BA1329" s="18"/>
      <c r="BB1329" s="18"/>
      <c r="BC1329" s="3"/>
    </row>
    <row r="1330" spans="1:55" ht="12.75">
      <c r="A1330" s="68"/>
      <c r="B1330" s="78"/>
      <c r="C1330" s="68"/>
      <c r="D1330" s="68"/>
      <c r="E1330" s="68"/>
      <c r="F1330" s="68"/>
      <c r="G1330" s="68"/>
      <c r="H1330" s="68"/>
      <c r="I1330" s="68"/>
      <c r="J1330" s="68"/>
      <c r="K1330" s="68"/>
      <c r="L1330" s="68"/>
      <c r="M1330" s="68"/>
      <c r="N1330" s="68"/>
      <c r="O1330" s="68"/>
      <c r="P1330" s="68"/>
      <c r="Q1330" s="68"/>
      <c r="R1330" s="68"/>
      <c r="S1330" s="68"/>
      <c r="T1330" s="68"/>
      <c r="U1330" s="68"/>
      <c r="V1330" s="68"/>
      <c r="W1330" s="68"/>
      <c r="X1330" s="68"/>
      <c r="Y1330" s="68"/>
      <c r="Z1330" s="68"/>
      <c r="AA1330" s="68"/>
      <c r="AB1330" s="68"/>
      <c r="AC1330" s="68"/>
      <c r="AD1330" s="68"/>
      <c r="AE1330" s="68"/>
      <c r="AF1330" s="68"/>
      <c r="AG1330" s="68"/>
      <c r="AH1330" s="68"/>
      <c r="AI1330" s="68"/>
      <c r="AJ1330" s="68"/>
      <c r="AK1330" s="68"/>
      <c r="AL1330" s="68"/>
      <c r="AM1330" s="68"/>
      <c r="AN1330" s="68"/>
      <c r="AO1330" s="68"/>
      <c r="AP1330" s="68"/>
      <c r="AQ1330" s="68"/>
      <c r="AR1330" s="68"/>
      <c r="AS1330" s="68"/>
      <c r="AT1330" s="68"/>
      <c r="AU1330" s="68"/>
      <c r="AV1330" s="3"/>
      <c r="AW1330" s="18"/>
      <c r="AX1330" s="18"/>
      <c r="AY1330" s="18"/>
      <c r="AZ1330" s="18"/>
      <c r="BA1330" s="18"/>
      <c r="BB1330" s="18"/>
      <c r="BC1330" s="3"/>
    </row>
    <row r="1331" spans="1:55" ht="12.75">
      <c r="A1331" s="68"/>
      <c r="B1331" s="78"/>
      <c r="C1331" s="68"/>
      <c r="D1331" s="68"/>
      <c r="E1331" s="68"/>
      <c r="F1331" s="68"/>
      <c r="G1331" s="68"/>
      <c r="H1331" s="68"/>
      <c r="I1331" s="68"/>
      <c r="J1331" s="68"/>
      <c r="K1331" s="68"/>
      <c r="L1331" s="68"/>
      <c r="M1331" s="68"/>
      <c r="N1331" s="68"/>
      <c r="O1331" s="68"/>
      <c r="P1331" s="68"/>
      <c r="Q1331" s="68"/>
      <c r="R1331" s="68"/>
      <c r="S1331" s="68"/>
      <c r="T1331" s="68"/>
      <c r="U1331" s="68"/>
      <c r="V1331" s="68"/>
      <c r="W1331" s="68"/>
      <c r="X1331" s="68"/>
      <c r="Y1331" s="68"/>
      <c r="Z1331" s="68"/>
      <c r="AA1331" s="68"/>
      <c r="AB1331" s="68"/>
      <c r="AC1331" s="68"/>
      <c r="AD1331" s="68"/>
      <c r="AE1331" s="68"/>
      <c r="AF1331" s="68"/>
      <c r="AG1331" s="68"/>
      <c r="AH1331" s="68"/>
      <c r="AI1331" s="68"/>
      <c r="AJ1331" s="68"/>
      <c r="AK1331" s="68"/>
      <c r="AL1331" s="68"/>
      <c r="AM1331" s="68"/>
      <c r="AN1331" s="68"/>
      <c r="AO1331" s="68"/>
      <c r="AP1331" s="68"/>
      <c r="AQ1331" s="68"/>
      <c r="AR1331" s="68"/>
      <c r="AS1331" s="68"/>
      <c r="AT1331" s="68"/>
      <c r="AU1331" s="68"/>
      <c r="AV1331" s="3"/>
      <c r="AW1331" s="18"/>
      <c r="AX1331" s="18"/>
      <c r="AY1331" s="18"/>
      <c r="AZ1331" s="18"/>
      <c r="BA1331" s="18"/>
      <c r="BB1331" s="18"/>
      <c r="BC1331" s="3"/>
    </row>
    <row r="1332" spans="1:55" ht="12.75">
      <c r="A1332" s="68"/>
      <c r="B1332" s="78"/>
      <c r="C1332" s="68"/>
      <c r="D1332" s="68"/>
      <c r="E1332" s="68"/>
      <c r="F1332" s="68"/>
      <c r="G1332" s="68"/>
      <c r="H1332" s="68"/>
      <c r="I1332" s="68"/>
      <c r="J1332" s="68"/>
      <c r="K1332" s="68"/>
      <c r="L1332" s="68"/>
      <c r="M1332" s="68"/>
      <c r="N1332" s="68"/>
      <c r="O1332" s="68"/>
      <c r="P1332" s="68"/>
      <c r="Q1332" s="68"/>
      <c r="R1332" s="68"/>
      <c r="S1332" s="68"/>
      <c r="T1332" s="68"/>
      <c r="U1332" s="68"/>
      <c r="V1332" s="68"/>
      <c r="W1332" s="68"/>
      <c r="X1332" s="68"/>
      <c r="Y1332" s="68"/>
      <c r="Z1332" s="68"/>
      <c r="AA1332" s="68"/>
      <c r="AB1332" s="68"/>
      <c r="AC1332" s="68"/>
      <c r="AD1332" s="68"/>
      <c r="AE1332" s="68"/>
      <c r="AF1332" s="68"/>
      <c r="AG1332" s="68"/>
      <c r="AH1332" s="68"/>
      <c r="AI1332" s="68"/>
      <c r="AJ1332" s="68"/>
      <c r="AK1332" s="68"/>
      <c r="AL1332" s="68"/>
      <c r="AM1332" s="68"/>
      <c r="AN1332" s="68"/>
      <c r="AO1332" s="68"/>
      <c r="AP1332" s="68"/>
      <c r="AQ1332" s="68"/>
      <c r="AR1332" s="68"/>
      <c r="AS1332" s="68"/>
      <c r="AT1332" s="68"/>
      <c r="AU1332" s="68"/>
      <c r="AV1332" s="3"/>
      <c r="AW1332" s="18"/>
      <c r="AX1332" s="18"/>
      <c r="AY1332" s="18"/>
      <c r="AZ1332" s="18"/>
      <c r="BA1332" s="18"/>
      <c r="BB1332" s="18"/>
      <c r="BC1332" s="3"/>
    </row>
    <row r="1333" spans="1:55" ht="12.75">
      <c r="A1333" s="68"/>
      <c r="B1333" s="78"/>
      <c r="C1333" s="68"/>
      <c r="D1333" s="68"/>
      <c r="E1333" s="68"/>
      <c r="F1333" s="68"/>
      <c r="G1333" s="68"/>
      <c r="H1333" s="68"/>
      <c r="I1333" s="68"/>
      <c r="J1333" s="68"/>
      <c r="K1333" s="68"/>
      <c r="L1333" s="68"/>
      <c r="M1333" s="68"/>
      <c r="N1333" s="68"/>
      <c r="O1333" s="68"/>
      <c r="P1333" s="68"/>
      <c r="Q1333" s="68"/>
      <c r="R1333" s="68"/>
      <c r="S1333" s="68"/>
      <c r="T1333" s="68"/>
      <c r="U1333" s="68"/>
      <c r="V1333" s="68"/>
      <c r="W1333" s="68"/>
      <c r="X1333" s="68"/>
      <c r="Y1333" s="68"/>
      <c r="Z1333" s="68"/>
      <c r="AA1333" s="68"/>
      <c r="AB1333" s="68"/>
      <c r="AC1333" s="68"/>
      <c r="AD1333" s="68"/>
      <c r="AE1333" s="68"/>
      <c r="AF1333" s="68"/>
      <c r="AG1333" s="68"/>
      <c r="AH1333" s="68"/>
      <c r="AI1333" s="68"/>
      <c r="AJ1333" s="68"/>
      <c r="AK1333" s="68"/>
      <c r="AL1333" s="68"/>
      <c r="AM1333" s="68"/>
      <c r="AN1333" s="68"/>
      <c r="AO1333" s="68"/>
      <c r="AP1333" s="68"/>
      <c r="AQ1333" s="68"/>
      <c r="AR1333" s="68"/>
      <c r="AS1333" s="68"/>
      <c r="AT1333" s="68"/>
      <c r="AU1333" s="68"/>
      <c r="AV1333" s="3"/>
      <c r="AW1333" s="18"/>
      <c r="AX1333" s="18"/>
      <c r="AY1333" s="18"/>
      <c r="AZ1333" s="18"/>
      <c r="BA1333" s="18"/>
      <c r="BB1333" s="18"/>
      <c r="BC1333" s="3"/>
    </row>
    <row r="1334" spans="1:55" ht="12.75">
      <c r="A1334" s="68"/>
      <c r="B1334" s="78"/>
      <c r="C1334" s="68"/>
      <c r="D1334" s="68"/>
      <c r="E1334" s="68"/>
      <c r="F1334" s="68"/>
      <c r="G1334" s="68"/>
      <c r="H1334" s="68"/>
      <c r="I1334" s="68"/>
      <c r="J1334" s="68"/>
      <c r="K1334" s="68"/>
      <c r="L1334" s="68"/>
      <c r="M1334" s="68"/>
      <c r="N1334" s="68"/>
      <c r="O1334" s="68"/>
      <c r="P1334" s="68"/>
      <c r="Q1334" s="68"/>
      <c r="R1334" s="68"/>
      <c r="S1334" s="68"/>
      <c r="T1334" s="68"/>
      <c r="U1334" s="68"/>
      <c r="V1334" s="68"/>
      <c r="W1334" s="68"/>
      <c r="X1334" s="68"/>
      <c r="Y1334" s="68"/>
      <c r="Z1334" s="68"/>
      <c r="AA1334" s="68"/>
      <c r="AB1334" s="68"/>
      <c r="AC1334" s="68"/>
      <c r="AD1334" s="68"/>
      <c r="AE1334" s="68"/>
      <c r="AF1334" s="68"/>
      <c r="AG1334" s="68"/>
      <c r="AH1334" s="68"/>
      <c r="AI1334" s="68"/>
      <c r="AJ1334" s="68"/>
      <c r="AK1334" s="68"/>
      <c r="AL1334" s="68"/>
      <c r="AM1334" s="68"/>
      <c r="AN1334" s="68"/>
      <c r="AO1334" s="68"/>
      <c r="AP1334" s="68"/>
      <c r="AQ1334" s="68"/>
      <c r="AR1334" s="68"/>
      <c r="AS1334" s="68"/>
      <c r="AT1334" s="68"/>
      <c r="AU1334" s="68"/>
      <c r="AV1334" s="3"/>
      <c r="AW1334" s="18"/>
      <c r="AX1334" s="18"/>
      <c r="AY1334" s="18"/>
      <c r="AZ1334" s="18"/>
      <c r="BA1334" s="18"/>
      <c r="BB1334" s="18"/>
      <c r="BC1334" s="3"/>
    </row>
    <row r="1335" spans="1:55" ht="12.75">
      <c r="A1335" s="68"/>
      <c r="B1335" s="78"/>
      <c r="C1335" s="68"/>
      <c r="D1335" s="68"/>
      <c r="E1335" s="68"/>
      <c r="F1335" s="68"/>
      <c r="G1335" s="68"/>
      <c r="H1335" s="68"/>
      <c r="I1335" s="68"/>
      <c r="J1335" s="68"/>
      <c r="K1335" s="68"/>
      <c r="L1335" s="68"/>
      <c r="M1335" s="68"/>
      <c r="N1335" s="68"/>
      <c r="O1335" s="68"/>
      <c r="P1335" s="68"/>
      <c r="Q1335" s="68"/>
      <c r="R1335" s="68"/>
      <c r="S1335" s="68"/>
      <c r="T1335" s="68"/>
      <c r="U1335" s="68"/>
      <c r="V1335" s="68"/>
      <c r="W1335" s="68"/>
      <c r="X1335" s="68"/>
      <c r="Y1335" s="68"/>
      <c r="Z1335" s="68"/>
      <c r="AA1335" s="68"/>
      <c r="AB1335" s="68"/>
      <c r="AC1335" s="68"/>
      <c r="AD1335" s="68"/>
      <c r="AE1335" s="68"/>
      <c r="AF1335" s="68"/>
      <c r="AG1335" s="68"/>
      <c r="AH1335" s="68"/>
      <c r="AI1335" s="68"/>
      <c r="AJ1335" s="68"/>
      <c r="AK1335" s="68"/>
      <c r="AL1335" s="68"/>
      <c r="AM1335" s="68"/>
      <c r="AN1335" s="68"/>
      <c r="AO1335" s="68"/>
      <c r="AP1335" s="68"/>
      <c r="AQ1335" s="68"/>
      <c r="AR1335" s="68"/>
      <c r="AS1335" s="68"/>
      <c r="AT1335" s="68"/>
      <c r="AU1335" s="68"/>
      <c r="AV1335" s="3"/>
      <c r="AW1335" s="18"/>
      <c r="AX1335" s="18"/>
      <c r="AY1335" s="18"/>
      <c r="AZ1335" s="18"/>
      <c r="BA1335" s="18"/>
      <c r="BB1335" s="18"/>
      <c r="BC1335" s="3"/>
    </row>
    <row r="1336" spans="1:55" ht="12.75">
      <c r="A1336" s="68"/>
      <c r="B1336" s="78"/>
      <c r="C1336" s="68"/>
      <c r="D1336" s="68"/>
      <c r="E1336" s="68"/>
      <c r="F1336" s="68"/>
      <c r="G1336" s="68"/>
      <c r="H1336" s="68"/>
      <c r="I1336" s="68"/>
      <c r="J1336" s="68"/>
      <c r="K1336" s="68"/>
      <c r="L1336" s="68"/>
      <c r="M1336" s="68"/>
      <c r="N1336" s="68"/>
      <c r="O1336" s="68"/>
      <c r="P1336" s="68"/>
      <c r="Q1336" s="68"/>
      <c r="R1336" s="68"/>
      <c r="S1336" s="68"/>
      <c r="T1336" s="68"/>
      <c r="U1336" s="68"/>
      <c r="V1336" s="68"/>
      <c r="W1336" s="68"/>
      <c r="X1336" s="68"/>
      <c r="Y1336" s="68"/>
      <c r="Z1336" s="68"/>
      <c r="AA1336" s="68"/>
      <c r="AB1336" s="68"/>
      <c r="AC1336" s="68"/>
      <c r="AD1336" s="68"/>
      <c r="AE1336" s="68"/>
      <c r="AF1336" s="68"/>
      <c r="AG1336" s="68"/>
      <c r="AH1336" s="68"/>
      <c r="AI1336" s="68"/>
      <c r="AJ1336" s="68"/>
      <c r="AK1336" s="68"/>
      <c r="AL1336" s="68"/>
      <c r="AM1336" s="68"/>
      <c r="AN1336" s="68"/>
      <c r="AO1336" s="68"/>
      <c r="AP1336" s="68"/>
      <c r="AQ1336" s="68"/>
      <c r="AR1336" s="68"/>
      <c r="AS1336" s="68"/>
      <c r="AT1336" s="68"/>
      <c r="AU1336" s="68"/>
      <c r="AV1336" s="3"/>
      <c r="AW1336" s="18"/>
      <c r="AX1336" s="18"/>
      <c r="AY1336" s="18"/>
      <c r="AZ1336" s="18"/>
      <c r="BA1336" s="18"/>
      <c r="BB1336" s="18"/>
      <c r="BC1336" s="3"/>
    </row>
    <row r="1337" spans="1:55" ht="12.75">
      <c r="A1337" s="68"/>
      <c r="B1337" s="78"/>
      <c r="C1337" s="68"/>
      <c r="D1337" s="68"/>
      <c r="E1337" s="68"/>
      <c r="F1337" s="68"/>
      <c r="G1337" s="68"/>
      <c r="H1337" s="68"/>
      <c r="I1337" s="68"/>
      <c r="J1337" s="68"/>
      <c r="K1337" s="68"/>
      <c r="L1337" s="68"/>
      <c r="M1337" s="68"/>
      <c r="N1337" s="68"/>
      <c r="O1337" s="68"/>
      <c r="P1337" s="68"/>
      <c r="Q1337" s="68"/>
      <c r="R1337" s="68"/>
      <c r="S1337" s="68"/>
      <c r="T1337" s="68"/>
      <c r="U1337" s="68"/>
      <c r="V1337" s="68"/>
      <c r="W1337" s="68"/>
      <c r="X1337" s="68"/>
      <c r="Y1337" s="68"/>
      <c r="Z1337" s="68"/>
      <c r="AA1337" s="68"/>
      <c r="AB1337" s="68"/>
      <c r="AC1337" s="68"/>
      <c r="AD1337" s="68"/>
      <c r="AE1337" s="68"/>
      <c r="AF1337" s="68"/>
      <c r="AG1337" s="68"/>
      <c r="AH1337" s="68"/>
      <c r="AI1337" s="68"/>
      <c r="AJ1337" s="68"/>
      <c r="AK1337" s="68"/>
      <c r="AL1337" s="68"/>
      <c r="AM1337" s="68"/>
      <c r="AN1337" s="68"/>
      <c r="AO1337" s="68"/>
      <c r="AP1337" s="68"/>
      <c r="AQ1337" s="68"/>
      <c r="AR1337" s="68"/>
      <c r="AS1337" s="68"/>
      <c r="AT1337" s="68"/>
      <c r="AU1337" s="68"/>
      <c r="AV1337" s="3"/>
      <c r="AW1337" s="18"/>
      <c r="AX1337" s="18"/>
      <c r="AY1337" s="18"/>
      <c r="AZ1337" s="18"/>
      <c r="BA1337" s="18"/>
      <c r="BB1337" s="18"/>
      <c r="BC1337" s="3"/>
    </row>
    <row r="1338" spans="1:55" ht="12.75">
      <c r="A1338" s="68"/>
      <c r="B1338" s="78"/>
      <c r="C1338" s="68"/>
      <c r="D1338" s="68"/>
      <c r="E1338" s="68"/>
      <c r="F1338" s="68"/>
      <c r="G1338" s="68"/>
      <c r="H1338" s="68"/>
      <c r="I1338" s="68"/>
      <c r="J1338" s="68"/>
      <c r="K1338" s="68"/>
      <c r="L1338" s="68"/>
      <c r="M1338" s="68"/>
      <c r="N1338" s="68"/>
      <c r="O1338" s="68"/>
      <c r="P1338" s="68"/>
      <c r="Q1338" s="68"/>
      <c r="R1338" s="68"/>
      <c r="S1338" s="68"/>
      <c r="T1338" s="68"/>
      <c r="U1338" s="68"/>
      <c r="V1338" s="68"/>
      <c r="W1338" s="68"/>
      <c r="X1338" s="68"/>
      <c r="Y1338" s="68"/>
      <c r="Z1338" s="68"/>
      <c r="AA1338" s="68"/>
      <c r="AB1338" s="68"/>
      <c r="AC1338" s="68"/>
      <c r="AD1338" s="68"/>
      <c r="AE1338" s="68"/>
      <c r="AF1338" s="68"/>
      <c r="AG1338" s="68"/>
      <c r="AH1338" s="68"/>
      <c r="AI1338" s="68"/>
      <c r="AJ1338" s="68"/>
      <c r="AK1338" s="68"/>
      <c r="AL1338" s="68"/>
      <c r="AM1338" s="68"/>
      <c r="AN1338" s="68"/>
      <c r="AO1338" s="68"/>
      <c r="AP1338" s="68"/>
      <c r="AQ1338" s="68"/>
      <c r="AR1338" s="68"/>
      <c r="AS1338" s="68"/>
      <c r="AT1338" s="68"/>
      <c r="AU1338" s="68"/>
      <c r="AV1338" s="3"/>
      <c r="AW1338" s="18"/>
      <c r="AX1338" s="18"/>
      <c r="AY1338" s="18"/>
      <c r="AZ1338" s="18"/>
      <c r="BA1338" s="18"/>
      <c r="BB1338" s="18"/>
      <c r="BC1338" s="3"/>
    </row>
    <row r="1339" spans="1:55" ht="12.75">
      <c r="A1339" s="68"/>
      <c r="B1339" s="78"/>
      <c r="C1339" s="68"/>
      <c r="D1339" s="68"/>
      <c r="E1339" s="68"/>
      <c r="F1339" s="68"/>
      <c r="G1339" s="68"/>
      <c r="H1339" s="68"/>
      <c r="I1339" s="68"/>
      <c r="J1339" s="68"/>
      <c r="K1339" s="68"/>
      <c r="L1339" s="68"/>
      <c r="M1339" s="68"/>
      <c r="N1339" s="68"/>
      <c r="O1339" s="68"/>
      <c r="P1339" s="68"/>
      <c r="Q1339" s="68"/>
      <c r="R1339" s="68"/>
      <c r="S1339" s="68"/>
      <c r="T1339" s="68"/>
      <c r="U1339" s="68"/>
      <c r="V1339" s="68"/>
      <c r="W1339" s="68"/>
      <c r="X1339" s="68"/>
      <c r="Y1339" s="68"/>
      <c r="Z1339" s="68"/>
      <c r="AA1339" s="68"/>
      <c r="AB1339" s="68"/>
      <c r="AC1339" s="68"/>
      <c r="AD1339" s="68"/>
      <c r="AE1339" s="68"/>
      <c r="AF1339" s="68"/>
      <c r="AG1339" s="68"/>
      <c r="AH1339" s="68"/>
      <c r="AI1339" s="68"/>
      <c r="AJ1339" s="68"/>
      <c r="AK1339" s="68"/>
      <c r="AL1339" s="68"/>
      <c r="AM1339" s="68"/>
      <c r="AN1339" s="68"/>
      <c r="AO1339" s="68"/>
      <c r="AP1339" s="68"/>
      <c r="AQ1339" s="68"/>
      <c r="AR1339" s="68"/>
      <c r="AS1339" s="68"/>
      <c r="AT1339" s="68"/>
      <c r="AU1339" s="68"/>
      <c r="AV1339" s="3"/>
      <c r="AW1339" s="18"/>
      <c r="AX1339" s="18"/>
      <c r="AY1339" s="18"/>
      <c r="AZ1339" s="18"/>
      <c r="BA1339" s="18"/>
      <c r="BB1339" s="18"/>
      <c r="BC1339" s="3"/>
    </row>
    <row r="1340" spans="1:55" ht="12.75">
      <c r="A1340" s="68"/>
      <c r="B1340" s="78"/>
      <c r="C1340" s="68"/>
      <c r="D1340" s="68"/>
      <c r="E1340" s="68"/>
      <c r="F1340" s="68"/>
      <c r="G1340" s="68"/>
      <c r="H1340" s="68"/>
      <c r="I1340" s="68"/>
      <c r="J1340" s="68"/>
      <c r="K1340" s="68"/>
      <c r="L1340" s="68"/>
      <c r="M1340" s="68"/>
      <c r="N1340" s="68"/>
      <c r="O1340" s="68"/>
      <c r="P1340" s="68"/>
      <c r="Q1340" s="68"/>
      <c r="R1340" s="68"/>
      <c r="S1340" s="68"/>
      <c r="T1340" s="68"/>
      <c r="U1340" s="68"/>
      <c r="V1340" s="68"/>
      <c r="W1340" s="68"/>
      <c r="X1340" s="68"/>
      <c r="Y1340" s="68"/>
      <c r="Z1340" s="68"/>
      <c r="AA1340" s="68"/>
      <c r="AB1340" s="68"/>
      <c r="AC1340" s="68"/>
      <c r="AD1340" s="68"/>
      <c r="AE1340" s="68"/>
      <c r="AF1340" s="68"/>
      <c r="AG1340" s="68"/>
      <c r="AH1340" s="68"/>
      <c r="AI1340" s="68"/>
      <c r="AJ1340" s="68"/>
      <c r="AK1340" s="68"/>
      <c r="AL1340" s="68"/>
      <c r="AM1340" s="68"/>
      <c r="AN1340" s="68"/>
      <c r="AO1340" s="68"/>
      <c r="AP1340" s="68"/>
      <c r="AQ1340" s="68"/>
      <c r="AR1340" s="68"/>
      <c r="AS1340" s="68"/>
      <c r="AT1340" s="68"/>
      <c r="AU1340" s="68"/>
      <c r="AV1340" s="3"/>
      <c r="AW1340" s="18"/>
      <c r="AX1340" s="18"/>
      <c r="AY1340" s="18"/>
      <c r="AZ1340" s="18"/>
      <c r="BA1340" s="18"/>
      <c r="BB1340" s="18"/>
      <c r="BC1340" s="3"/>
    </row>
    <row r="1341" spans="1:55" ht="12.75">
      <c r="A1341" s="68"/>
      <c r="B1341" s="78"/>
      <c r="C1341" s="68"/>
      <c r="D1341" s="68"/>
      <c r="E1341" s="68"/>
      <c r="F1341" s="68"/>
      <c r="G1341" s="68"/>
      <c r="H1341" s="68"/>
      <c r="I1341" s="68"/>
      <c r="J1341" s="68"/>
      <c r="K1341" s="68"/>
      <c r="L1341" s="68"/>
      <c r="M1341" s="68"/>
      <c r="N1341" s="68"/>
      <c r="O1341" s="68"/>
      <c r="P1341" s="68"/>
      <c r="Q1341" s="68"/>
      <c r="R1341" s="68"/>
      <c r="S1341" s="68"/>
      <c r="T1341" s="68"/>
      <c r="U1341" s="68"/>
      <c r="V1341" s="68"/>
      <c r="W1341" s="68"/>
      <c r="X1341" s="68"/>
      <c r="Y1341" s="68"/>
      <c r="Z1341" s="68"/>
      <c r="AA1341" s="68"/>
      <c r="AB1341" s="68"/>
      <c r="AC1341" s="68"/>
      <c r="AD1341" s="68"/>
      <c r="AE1341" s="68"/>
      <c r="AF1341" s="68"/>
      <c r="AG1341" s="68"/>
      <c r="AH1341" s="68"/>
      <c r="AI1341" s="68"/>
      <c r="AJ1341" s="68"/>
      <c r="AK1341" s="68"/>
      <c r="AL1341" s="68"/>
      <c r="AM1341" s="68"/>
      <c r="AN1341" s="68"/>
      <c r="AO1341" s="68"/>
      <c r="AP1341" s="68"/>
      <c r="AQ1341" s="68"/>
      <c r="AR1341" s="68"/>
      <c r="AS1341" s="68"/>
      <c r="AT1341" s="68"/>
      <c r="AU1341" s="68"/>
      <c r="AV1341" s="3"/>
      <c r="AW1341" s="18"/>
      <c r="AX1341" s="18"/>
      <c r="AY1341" s="18"/>
      <c r="AZ1341" s="18"/>
      <c r="BA1341" s="18"/>
      <c r="BB1341" s="18"/>
      <c r="BC1341" s="3"/>
    </row>
    <row r="1342" spans="1:55" ht="12.75">
      <c r="A1342" s="68"/>
      <c r="B1342" s="78"/>
      <c r="C1342" s="68"/>
      <c r="D1342" s="68"/>
      <c r="E1342" s="68"/>
      <c r="F1342" s="68"/>
      <c r="G1342" s="68"/>
      <c r="H1342" s="68"/>
      <c r="I1342" s="68"/>
      <c r="J1342" s="68"/>
      <c r="K1342" s="68"/>
      <c r="L1342" s="68"/>
      <c r="M1342" s="68"/>
      <c r="N1342" s="68"/>
      <c r="O1342" s="68"/>
      <c r="P1342" s="68"/>
      <c r="Q1342" s="68"/>
      <c r="R1342" s="68"/>
      <c r="S1342" s="68"/>
      <c r="T1342" s="68"/>
      <c r="U1342" s="68"/>
      <c r="V1342" s="68"/>
      <c r="W1342" s="68"/>
      <c r="X1342" s="68"/>
      <c r="Y1342" s="68"/>
      <c r="Z1342" s="68"/>
      <c r="AA1342" s="68"/>
      <c r="AB1342" s="68"/>
      <c r="AC1342" s="68"/>
      <c r="AD1342" s="68"/>
      <c r="AE1342" s="68"/>
      <c r="AF1342" s="68"/>
      <c r="AG1342" s="68"/>
      <c r="AH1342" s="68"/>
      <c r="AI1342" s="68"/>
      <c r="AJ1342" s="68"/>
      <c r="AK1342" s="68"/>
      <c r="AL1342" s="68"/>
      <c r="AM1342" s="68"/>
      <c r="AN1342" s="68"/>
      <c r="AO1342" s="68"/>
      <c r="AP1342" s="68"/>
      <c r="AQ1342" s="68"/>
      <c r="AR1342" s="68"/>
      <c r="AS1342" s="68"/>
      <c r="AT1342" s="68"/>
      <c r="AU1342" s="68"/>
      <c r="AV1342" s="3"/>
      <c r="AW1342" s="18"/>
      <c r="AX1342" s="18"/>
      <c r="AY1342" s="18"/>
      <c r="AZ1342" s="18"/>
      <c r="BA1342" s="18"/>
      <c r="BB1342" s="18"/>
      <c r="BC1342" s="3"/>
    </row>
    <row r="1343" spans="1:55" ht="12.75">
      <c r="A1343" s="68"/>
      <c r="B1343" s="78"/>
      <c r="C1343" s="68"/>
      <c r="D1343" s="68"/>
      <c r="E1343" s="68"/>
      <c r="F1343" s="68"/>
      <c r="G1343" s="68"/>
      <c r="H1343" s="68"/>
      <c r="I1343" s="68"/>
      <c r="J1343" s="68"/>
      <c r="K1343" s="68"/>
      <c r="L1343" s="68"/>
      <c r="M1343" s="68"/>
      <c r="N1343" s="68"/>
      <c r="O1343" s="68"/>
      <c r="P1343" s="68"/>
      <c r="Q1343" s="68"/>
      <c r="R1343" s="68"/>
      <c r="S1343" s="68"/>
      <c r="T1343" s="68"/>
      <c r="U1343" s="68"/>
      <c r="V1343" s="68"/>
      <c r="W1343" s="68"/>
      <c r="X1343" s="68"/>
      <c r="Y1343" s="68"/>
      <c r="Z1343" s="68"/>
      <c r="AA1343" s="68"/>
      <c r="AB1343" s="68"/>
      <c r="AC1343" s="68"/>
      <c r="AD1343" s="68"/>
      <c r="AE1343" s="68"/>
      <c r="AF1343" s="68"/>
      <c r="AG1343" s="68"/>
      <c r="AH1343" s="68"/>
      <c r="AI1343" s="68"/>
      <c r="AJ1343" s="68"/>
      <c r="AK1343" s="68"/>
      <c r="AL1343" s="68"/>
      <c r="AM1343" s="68"/>
      <c r="AN1343" s="68"/>
      <c r="AO1343" s="68"/>
      <c r="AP1343" s="68"/>
      <c r="AQ1343" s="68"/>
      <c r="AR1343" s="68"/>
      <c r="AS1343" s="68"/>
      <c r="AT1343" s="68"/>
      <c r="AU1343" s="68"/>
      <c r="AV1343" s="3"/>
      <c r="AW1343" s="18"/>
      <c r="AX1343" s="18"/>
      <c r="AY1343" s="18"/>
      <c r="AZ1343" s="18"/>
      <c r="BA1343" s="18"/>
      <c r="BB1343" s="18"/>
      <c r="BC1343" s="3"/>
    </row>
    <row r="1344" spans="1:55" ht="12.75">
      <c r="A1344" s="68"/>
      <c r="B1344" s="78"/>
      <c r="C1344" s="68"/>
      <c r="D1344" s="68"/>
      <c r="E1344" s="68"/>
      <c r="F1344" s="68"/>
      <c r="G1344" s="68"/>
      <c r="H1344" s="68"/>
      <c r="I1344" s="68"/>
      <c r="J1344" s="68"/>
      <c r="K1344" s="68"/>
      <c r="L1344" s="68"/>
      <c r="M1344" s="68"/>
      <c r="N1344" s="68"/>
      <c r="O1344" s="68"/>
      <c r="P1344" s="68"/>
      <c r="Q1344" s="68"/>
      <c r="R1344" s="68"/>
      <c r="S1344" s="68"/>
      <c r="T1344" s="68"/>
      <c r="U1344" s="68"/>
      <c r="V1344" s="68"/>
      <c r="W1344" s="68"/>
      <c r="X1344" s="68"/>
      <c r="Y1344" s="68"/>
      <c r="Z1344" s="68"/>
      <c r="AA1344" s="68"/>
      <c r="AB1344" s="68"/>
      <c r="AC1344" s="68"/>
      <c r="AD1344" s="68"/>
      <c r="AE1344" s="68"/>
      <c r="AF1344" s="68"/>
      <c r="AG1344" s="68"/>
      <c r="AH1344" s="68"/>
      <c r="AI1344" s="68"/>
      <c r="AJ1344" s="68"/>
      <c r="AK1344" s="68"/>
      <c r="AL1344" s="68"/>
      <c r="AM1344" s="68"/>
      <c r="AN1344" s="68"/>
      <c r="AO1344" s="68"/>
      <c r="AP1344" s="68"/>
      <c r="AQ1344" s="68"/>
      <c r="AR1344" s="68"/>
      <c r="AS1344" s="68"/>
      <c r="AT1344" s="68"/>
      <c r="AU1344" s="68"/>
      <c r="AV1344" s="3"/>
      <c r="AW1344" s="18"/>
      <c r="AX1344" s="18"/>
      <c r="AY1344" s="18"/>
      <c r="AZ1344" s="18"/>
      <c r="BA1344" s="18"/>
      <c r="BB1344" s="18"/>
      <c r="BC1344" s="3"/>
    </row>
    <row r="1345" spans="1:55" ht="12.75">
      <c r="A1345" s="68"/>
      <c r="B1345" s="78"/>
      <c r="C1345" s="68"/>
      <c r="D1345" s="68"/>
      <c r="E1345" s="68"/>
      <c r="F1345" s="68"/>
      <c r="G1345" s="68"/>
      <c r="H1345" s="68"/>
      <c r="I1345" s="68"/>
      <c r="J1345" s="68"/>
      <c r="K1345" s="68"/>
      <c r="L1345" s="68"/>
      <c r="M1345" s="68"/>
      <c r="N1345" s="68"/>
      <c r="O1345" s="68"/>
      <c r="P1345" s="68"/>
      <c r="Q1345" s="68"/>
      <c r="R1345" s="68"/>
      <c r="S1345" s="68"/>
      <c r="T1345" s="68"/>
      <c r="U1345" s="68"/>
      <c r="V1345" s="68"/>
      <c r="W1345" s="68"/>
      <c r="X1345" s="68"/>
      <c r="Y1345" s="68"/>
      <c r="Z1345" s="68"/>
      <c r="AA1345" s="68"/>
      <c r="AB1345" s="68"/>
      <c r="AC1345" s="68"/>
      <c r="AD1345" s="68"/>
      <c r="AE1345" s="68"/>
      <c r="AF1345" s="68"/>
      <c r="AG1345" s="68"/>
      <c r="AH1345" s="68"/>
      <c r="AI1345" s="68"/>
      <c r="AJ1345" s="68"/>
      <c r="AK1345" s="68"/>
      <c r="AL1345" s="68"/>
      <c r="AM1345" s="68"/>
      <c r="AN1345" s="68"/>
      <c r="AO1345" s="68"/>
      <c r="AP1345" s="68"/>
      <c r="AQ1345" s="68"/>
      <c r="AR1345" s="68"/>
      <c r="AS1345" s="68"/>
      <c r="AT1345" s="68"/>
      <c r="AU1345" s="68"/>
      <c r="AV1345" s="3"/>
      <c r="AW1345" s="18"/>
      <c r="AX1345" s="18"/>
      <c r="AY1345" s="18"/>
      <c r="AZ1345" s="18"/>
      <c r="BA1345" s="18"/>
      <c r="BB1345" s="18"/>
      <c r="BC1345" s="3"/>
    </row>
    <row r="1346" spans="1:55" ht="12.75">
      <c r="A1346" s="68"/>
      <c r="B1346" s="78"/>
      <c r="C1346" s="68"/>
      <c r="D1346" s="68"/>
      <c r="E1346" s="68"/>
      <c r="F1346" s="68"/>
      <c r="G1346" s="68"/>
      <c r="H1346" s="68"/>
      <c r="I1346" s="68"/>
      <c r="J1346" s="68"/>
      <c r="K1346" s="68"/>
      <c r="L1346" s="68"/>
      <c r="M1346" s="68"/>
      <c r="N1346" s="68"/>
      <c r="O1346" s="68"/>
      <c r="P1346" s="68"/>
      <c r="Q1346" s="68"/>
      <c r="R1346" s="68"/>
      <c r="S1346" s="68"/>
      <c r="T1346" s="68"/>
      <c r="U1346" s="68"/>
      <c r="V1346" s="68"/>
      <c r="W1346" s="68"/>
      <c r="X1346" s="68"/>
      <c r="Y1346" s="68"/>
      <c r="Z1346" s="68"/>
      <c r="AA1346" s="68"/>
      <c r="AB1346" s="68"/>
      <c r="AC1346" s="68"/>
      <c r="AD1346" s="68"/>
      <c r="AE1346" s="68"/>
      <c r="AF1346" s="68"/>
      <c r="AG1346" s="68"/>
      <c r="AH1346" s="68"/>
      <c r="AI1346" s="68"/>
      <c r="AJ1346" s="68"/>
      <c r="AK1346" s="68"/>
      <c r="AL1346" s="68"/>
      <c r="AM1346" s="68"/>
      <c r="AN1346" s="68"/>
      <c r="AO1346" s="68"/>
      <c r="AP1346" s="68"/>
      <c r="AQ1346" s="68"/>
      <c r="AR1346" s="68"/>
      <c r="AS1346" s="68"/>
      <c r="AT1346" s="68"/>
      <c r="AU1346" s="68"/>
      <c r="AV1346" s="3"/>
      <c r="AW1346" s="18"/>
      <c r="AX1346" s="18"/>
      <c r="AY1346" s="18"/>
      <c r="AZ1346" s="18"/>
      <c r="BA1346" s="18"/>
      <c r="BB1346" s="18"/>
      <c r="BC1346" s="3"/>
    </row>
    <row r="1347" spans="1:55" ht="12.75">
      <c r="A1347" s="68"/>
      <c r="B1347" s="78"/>
      <c r="C1347" s="68"/>
      <c r="D1347" s="68"/>
      <c r="E1347" s="68"/>
      <c r="F1347" s="68"/>
      <c r="G1347" s="68"/>
      <c r="H1347" s="68"/>
      <c r="I1347" s="68"/>
      <c r="J1347" s="68"/>
      <c r="K1347" s="68"/>
      <c r="L1347" s="68"/>
      <c r="M1347" s="68"/>
      <c r="N1347" s="68"/>
      <c r="O1347" s="68"/>
      <c r="P1347" s="68"/>
      <c r="Q1347" s="68"/>
      <c r="R1347" s="68"/>
      <c r="S1347" s="68"/>
      <c r="T1347" s="68"/>
      <c r="U1347" s="68"/>
      <c r="V1347" s="68"/>
      <c r="W1347" s="68"/>
      <c r="X1347" s="68"/>
      <c r="Y1347" s="68"/>
      <c r="Z1347" s="68"/>
      <c r="AA1347" s="68"/>
      <c r="AB1347" s="68"/>
      <c r="AC1347" s="68"/>
      <c r="AD1347" s="68"/>
      <c r="AE1347" s="68"/>
      <c r="AF1347" s="68"/>
      <c r="AG1347" s="68"/>
      <c r="AH1347" s="68"/>
      <c r="AI1347" s="68"/>
      <c r="AJ1347" s="68"/>
      <c r="AK1347" s="68"/>
      <c r="AL1347" s="68"/>
      <c r="AM1347" s="68"/>
      <c r="AN1347" s="68"/>
      <c r="AO1347" s="68"/>
      <c r="AP1347" s="68"/>
      <c r="AQ1347" s="68"/>
      <c r="AR1347" s="68"/>
      <c r="AS1347" s="68"/>
      <c r="AT1347" s="68"/>
      <c r="AU1347" s="68"/>
      <c r="AV1347" s="3"/>
      <c r="AW1347" s="18"/>
      <c r="AX1347" s="18"/>
      <c r="AY1347" s="18"/>
      <c r="AZ1347" s="18"/>
      <c r="BA1347" s="18"/>
      <c r="BB1347" s="18"/>
      <c r="BC1347" s="3"/>
    </row>
    <row r="1348" spans="1:55" ht="12.75">
      <c r="A1348" s="68"/>
      <c r="B1348" s="78"/>
      <c r="C1348" s="68"/>
      <c r="D1348" s="68"/>
      <c r="E1348" s="68"/>
      <c r="F1348" s="68"/>
      <c r="G1348" s="68"/>
      <c r="H1348" s="68"/>
      <c r="I1348" s="68"/>
      <c r="J1348" s="68"/>
      <c r="K1348" s="68"/>
      <c r="L1348" s="68"/>
      <c r="M1348" s="68"/>
      <c r="N1348" s="68"/>
      <c r="O1348" s="68"/>
      <c r="P1348" s="68"/>
      <c r="Q1348" s="68"/>
      <c r="R1348" s="68"/>
      <c r="S1348" s="68"/>
      <c r="T1348" s="68"/>
      <c r="U1348" s="68"/>
      <c r="V1348" s="68"/>
      <c r="W1348" s="68"/>
      <c r="X1348" s="68"/>
      <c r="Y1348" s="68"/>
      <c r="Z1348" s="68"/>
      <c r="AA1348" s="68"/>
      <c r="AB1348" s="68"/>
      <c r="AC1348" s="68"/>
      <c r="AD1348" s="68"/>
      <c r="AE1348" s="68"/>
      <c r="AF1348" s="68"/>
      <c r="AG1348" s="68"/>
      <c r="AH1348" s="68"/>
      <c r="AI1348" s="68"/>
      <c r="AJ1348" s="68"/>
      <c r="AK1348" s="68"/>
      <c r="AL1348" s="68"/>
      <c r="AM1348" s="68"/>
      <c r="AN1348" s="68"/>
      <c r="AO1348" s="68"/>
      <c r="AP1348" s="68"/>
      <c r="AQ1348" s="68"/>
      <c r="AR1348" s="68"/>
      <c r="AS1348" s="68"/>
      <c r="AT1348" s="68"/>
      <c r="AU1348" s="68"/>
      <c r="AV1348" s="3"/>
      <c r="AW1348" s="18"/>
      <c r="AX1348" s="18"/>
      <c r="AY1348" s="18"/>
      <c r="AZ1348" s="18"/>
      <c r="BA1348" s="18"/>
      <c r="BB1348" s="18"/>
      <c r="BC1348" s="3"/>
    </row>
    <row r="1349" spans="1:55" ht="12.75">
      <c r="A1349" s="68"/>
      <c r="B1349" s="78"/>
      <c r="C1349" s="68"/>
      <c r="D1349" s="68"/>
      <c r="E1349" s="68"/>
      <c r="F1349" s="68"/>
      <c r="G1349" s="68"/>
      <c r="H1349" s="68"/>
      <c r="I1349" s="68"/>
      <c r="J1349" s="68"/>
      <c r="K1349" s="68"/>
      <c r="L1349" s="68"/>
      <c r="M1349" s="68"/>
      <c r="N1349" s="68"/>
      <c r="O1349" s="68"/>
      <c r="P1349" s="68"/>
      <c r="Q1349" s="68"/>
      <c r="R1349" s="68"/>
      <c r="S1349" s="68"/>
      <c r="T1349" s="68"/>
      <c r="U1349" s="68"/>
      <c r="V1349" s="68"/>
      <c r="W1349" s="68"/>
      <c r="X1349" s="68"/>
      <c r="Y1349" s="68"/>
      <c r="Z1349" s="68"/>
      <c r="AA1349" s="68"/>
      <c r="AB1349" s="68"/>
      <c r="AC1349" s="68"/>
      <c r="AD1349" s="68"/>
      <c r="AE1349" s="68"/>
      <c r="AF1349" s="68"/>
      <c r="AG1349" s="68"/>
      <c r="AH1349" s="68"/>
      <c r="AI1349" s="68"/>
      <c r="AJ1349" s="68"/>
      <c r="AK1349" s="68"/>
      <c r="AL1349" s="68"/>
      <c r="AM1349" s="68"/>
      <c r="AN1349" s="68"/>
      <c r="AO1349" s="68"/>
      <c r="AP1349" s="68"/>
      <c r="AQ1349" s="68"/>
      <c r="AR1349" s="68"/>
      <c r="AS1349" s="68"/>
      <c r="AT1349" s="68"/>
      <c r="AU1349" s="68"/>
      <c r="AV1349" s="3"/>
      <c r="AW1349" s="18"/>
      <c r="AX1349" s="18"/>
      <c r="AY1349" s="18"/>
      <c r="AZ1349" s="18"/>
      <c r="BA1349" s="18"/>
      <c r="BB1349" s="18"/>
      <c r="BC1349" s="3"/>
    </row>
    <row r="1350" spans="1:55" ht="12.75">
      <c r="A1350" s="68"/>
      <c r="B1350" s="78"/>
      <c r="C1350" s="68"/>
      <c r="D1350" s="68"/>
      <c r="E1350" s="68"/>
      <c r="F1350" s="68"/>
      <c r="G1350" s="68"/>
      <c r="H1350" s="68"/>
      <c r="I1350" s="68"/>
      <c r="J1350" s="68"/>
      <c r="K1350" s="68"/>
      <c r="L1350" s="68"/>
      <c r="M1350" s="68"/>
      <c r="N1350" s="68"/>
      <c r="O1350" s="68"/>
      <c r="P1350" s="68"/>
      <c r="Q1350" s="68"/>
      <c r="R1350" s="68"/>
      <c r="S1350" s="68"/>
      <c r="T1350" s="68"/>
      <c r="U1350" s="68"/>
      <c r="V1350" s="68"/>
      <c r="W1350" s="68"/>
      <c r="X1350" s="68"/>
      <c r="Y1350" s="68"/>
      <c r="Z1350" s="68"/>
      <c r="AA1350" s="68"/>
      <c r="AB1350" s="68"/>
      <c r="AC1350" s="68"/>
      <c r="AD1350" s="68"/>
      <c r="AE1350" s="68"/>
      <c r="AF1350" s="68"/>
      <c r="AG1350" s="68"/>
      <c r="AH1350" s="68"/>
      <c r="AI1350" s="68"/>
      <c r="AJ1350" s="68"/>
      <c r="AK1350" s="68"/>
      <c r="AL1350" s="68"/>
      <c r="AM1350" s="68"/>
      <c r="AN1350" s="68"/>
      <c r="AO1350" s="68"/>
      <c r="AP1350" s="68"/>
      <c r="AQ1350" s="68"/>
      <c r="AR1350" s="68"/>
      <c r="AS1350" s="68"/>
      <c r="AT1350" s="68"/>
      <c r="AU1350" s="68"/>
      <c r="AV1350" s="3"/>
      <c r="AW1350" s="18"/>
      <c r="AX1350" s="18"/>
      <c r="AY1350" s="18"/>
      <c r="AZ1350" s="18"/>
      <c r="BA1350" s="18"/>
      <c r="BB1350" s="18"/>
      <c r="BC1350" s="3"/>
    </row>
    <row r="1351" spans="1:55" ht="12.75">
      <c r="A1351" s="68"/>
      <c r="B1351" s="78"/>
      <c r="C1351" s="68"/>
      <c r="D1351" s="68"/>
      <c r="E1351" s="68"/>
      <c r="F1351" s="68"/>
      <c r="G1351" s="68"/>
      <c r="H1351" s="68"/>
      <c r="I1351" s="68"/>
      <c r="J1351" s="68"/>
      <c r="K1351" s="68"/>
      <c r="L1351" s="68"/>
      <c r="M1351" s="68"/>
      <c r="N1351" s="68"/>
      <c r="O1351" s="68"/>
      <c r="P1351" s="68"/>
      <c r="Q1351" s="68"/>
      <c r="R1351" s="68"/>
      <c r="S1351" s="68"/>
      <c r="T1351" s="68"/>
      <c r="U1351" s="68"/>
      <c r="V1351" s="68"/>
      <c r="W1351" s="68"/>
      <c r="X1351" s="68"/>
      <c r="Y1351" s="68"/>
      <c r="Z1351" s="68"/>
      <c r="AA1351" s="68"/>
      <c r="AB1351" s="68"/>
      <c r="AC1351" s="68"/>
      <c r="AD1351" s="68"/>
      <c r="AE1351" s="68"/>
      <c r="AF1351" s="68"/>
      <c r="AG1351" s="68"/>
      <c r="AH1351" s="68"/>
      <c r="AI1351" s="68"/>
      <c r="AJ1351" s="68"/>
      <c r="AK1351" s="68"/>
      <c r="AL1351" s="68"/>
      <c r="AM1351" s="68"/>
      <c r="AN1351" s="68"/>
      <c r="AO1351" s="68"/>
      <c r="AP1351" s="68"/>
      <c r="AQ1351" s="68"/>
      <c r="AR1351" s="68"/>
      <c r="AS1351" s="68"/>
      <c r="AT1351" s="68"/>
      <c r="AU1351" s="68"/>
      <c r="AV1351" s="3"/>
      <c r="AW1351" s="18"/>
      <c r="AX1351" s="18"/>
      <c r="AY1351" s="18"/>
      <c r="AZ1351" s="18"/>
      <c r="BA1351" s="18"/>
      <c r="BB1351" s="18"/>
      <c r="BC1351" s="3"/>
    </row>
    <row r="1352" spans="1:55" ht="12.75">
      <c r="A1352" s="68"/>
      <c r="B1352" s="78"/>
      <c r="C1352" s="68"/>
      <c r="D1352" s="68"/>
      <c r="E1352" s="68"/>
      <c r="F1352" s="68"/>
      <c r="G1352" s="68"/>
      <c r="H1352" s="68"/>
      <c r="I1352" s="68"/>
      <c r="J1352" s="68"/>
      <c r="K1352" s="68"/>
      <c r="L1352" s="68"/>
      <c r="M1352" s="68"/>
      <c r="N1352" s="68"/>
      <c r="O1352" s="68"/>
      <c r="P1352" s="68"/>
      <c r="Q1352" s="68"/>
      <c r="R1352" s="68"/>
      <c r="S1352" s="68"/>
      <c r="T1352" s="68"/>
      <c r="U1352" s="68"/>
      <c r="V1352" s="68"/>
      <c r="W1352" s="68"/>
      <c r="X1352" s="68"/>
      <c r="Y1352" s="68"/>
      <c r="Z1352" s="68"/>
      <c r="AA1352" s="68"/>
      <c r="AB1352" s="68"/>
      <c r="AC1352" s="68"/>
      <c r="AD1352" s="68"/>
      <c r="AE1352" s="68"/>
      <c r="AF1352" s="68"/>
      <c r="AG1352" s="68"/>
      <c r="AH1352" s="68"/>
      <c r="AI1352" s="68"/>
      <c r="AJ1352" s="68"/>
      <c r="AK1352" s="68"/>
      <c r="AL1352" s="68"/>
      <c r="AM1352" s="68"/>
      <c r="AN1352" s="68"/>
      <c r="AO1352" s="68"/>
      <c r="AP1352" s="68"/>
      <c r="AQ1352" s="68"/>
      <c r="AR1352" s="68"/>
      <c r="AS1352" s="68"/>
      <c r="AT1352" s="68"/>
      <c r="AU1352" s="68"/>
      <c r="AV1352" s="3"/>
      <c r="AW1352" s="18"/>
      <c r="AX1352" s="18"/>
      <c r="AY1352" s="18"/>
      <c r="AZ1352" s="18"/>
      <c r="BA1352" s="18"/>
      <c r="BB1352" s="18"/>
      <c r="BC1352" s="3"/>
    </row>
    <row r="1353" spans="1:55" ht="12.75">
      <c r="A1353" s="68"/>
      <c r="B1353" s="78"/>
      <c r="C1353" s="68"/>
      <c r="D1353" s="68"/>
      <c r="E1353" s="68"/>
      <c r="F1353" s="68"/>
      <c r="G1353" s="68"/>
      <c r="H1353" s="68"/>
      <c r="I1353" s="68"/>
      <c r="J1353" s="68"/>
      <c r="K1353" s="68"/>
      <c r="L1353" s="68"/>
      <c r="M1353" s="68"/>
      <c r="N1353" s="68"/>
      <c r="O1353" s="68"/>
      <c r="P1353" s="68"/>
      <c r="Q1353" s="68"/>
      <c r="R1353" s="68"/>
      <c r="S1353" s="68"/>
      <c r="T1353" s="68"/>
      <c r="U1353" s="68"/>
      <c r="V1353" s="68"/>
      <c r="W1353" s="68"/>
      <c r="X1353" s="68"/>
      <c r="Y1353" s="68"/>
      <c r="Z1353" s="68"/>
      <c r="AA1353" s="68"/>
      <c r="AB1353" s="68"/>
      <c r="AC1353" s="68"/>
      <c r="AD1353" s="68"/>
      <c r="AE1353" s="68"/>
      <c r="AF1353" s="68"/>
      <c r="AG1353" s="68"/>
      <c r="AH1353" s="68"/>
      <c r="AI1353" s="68"/>
      <c r="AJ1353" s="68"/>
      <c r="AK1353" s="68"/>
      <c r="AL1353" s="68"/>
      <c r="AM1353" s="68"/>
      <c r="AN1353" s="68"/>
      <c r="AO1353" s="68"/>
      <c r="AP1353" s="68"/>
      <c r="AQ1353" s="68"/>
      <c r="AR1353" s="68"/>
      <c r="AS1353" s="68"/>
      <c r="AT1353" s="68"/>
      <c r="AU1353" s="68"/>
      <c r="AV1353" s="3"/>
      <c r="AW1353" s="18"/>
      <c r="AX1353" s="18"/>
      <c r="AY1353" s="18"/>
      <c r="AZ1353" s="18"/>
      <c r="BA1353" s="18"/>
      <c r="BB1353" s="18"/>
      <c r="BC1353" s="3"/>
    </row>
    <row r="1354" spans="1:55" ht="12.75">
      <c r="A1354" s="68"/>
      <c r="B1354" s="78"/>
      <c r="C1354" s="68"/>
      <c r="D1354" s="68"/>
      <c r="E1354" s="68"/>
      <c r="F1354" s="68"/>
      <c r="G1354" s="68"/>
      <c r="H1354" s="68"/>
      <c r="I1354" s="68"/>
      <c r="J1354" s="68"/>
      <c r="K1354" s="68"/>
      <c r="L1354" s="68"/>
      <c r="M1354" s="68"/>
      <c r="N1354" s="68"/>
      <c r="O1354" s="68"/>
      <c r="P1354" s="68"/>
      <c r="Q1354" s="68"/>
      <c r="R1354" s="68"/>
      <c r="S1354" s="68"/>
      <c r="T1354" s="68"/>
      <c r="U1354" s="68"/>
      <c r="V1354" s="68"/>
      <c r="W1354" s="68"/>
      <c r="X1354" s="68"/>
      <c r="Y1354" s="68"/>
      <c r="Z1354" s="68"/>
      <c r="AA1354" s="68"/>
      <c r="AB1354" s="68"/>
      <c r="AC1354" s="68"/>
      <c r="AD1354" s="68"/>
      <c r="AE1354" s="68"/>
      <c r="AF1354" s="68"/>
      <c r="AG1354" s="68"/>
      <c r="AH1354" s="68"/>
      <c r="AI1354" s="68"/>
      <c r="AJ1354" s="68"/>
      <c r="AK1354" s="68"/>
      <c r="AL1354" s="68"/>
      <c r="AM1354" s="68"/>
      <c r="AN1354" s="68"/>
      <c r="AO1354" s="68"/>
      <c r="AP1354" s="68"/>
      <c r="AQ1354" s="68"/>
      <c r="AR1354" s="68"/>
      <c r="AS1354" s="68"/>
      <c r="AT1354" s="68"/>
      <c r="AU1354" s="68"/>
      <c r="AV1354" s="3"/>
      <c r="AW1354" s="18"/>
      <c r="AX1354" s="18"/>
      <c r="AY1354" s="18"/>
      <c r="AZ1354" s="18"/>
      <c r="BA1354" s="18"/>
      <c r="BB1354" s="18"/>
      <c r="BC1354" s="3"/>
    </row>
    <row r="1355" spans="1:55" ht="12.75">
      <c r="A1355" s="68"/>
      <c r="B1355" s="78"/>
      <c r="C1355" s="68"/>
      <c r="D1355" s="68"/>
      <c r="E1355" s="68"/>
      <c r="F1355" s="68"/>
      <c r="G1355" s="68"/>
      <c r="H1355" s="68"/>
      <c r="I1355" s="68"/>
      <c r="J1355" s="68"/>
      <c r="K1355" s="68"/>
      <c r="L1355" s="68"/>
      <c r="M1355" s="68"/>
      <c r="N1355" s="68"/>
      <c r="O1355" s="68"/>
      <c r="P1355" s="68"/>
      <c r="Q1355" s="68"/>
      <c r="R1355" s="68"/>
      <c r="S1355" s="68"/>
      <c r="T1355" s="68"/>
      <c r="U1355" s="68"/>
      <c r="V1355" s="68"/>
      <c r="W1355" s="68"/>
      <c r="X1355" s="68"/>
      <c r="Y1355" s="68"/>
      <c r="Z1355" s="68"/>
      <c r="AA1355" s="68"/>
      <c r="AB1355" s="68"/>
      <c r="AC1355" s="68"/>
      <c r="AD1355" s="68"/>
      <c r="AE1355" s="68"/>
      <c r="AF1355" s="68"/>
      <c r="AG1355" s="68"/>
      <c r="AH1355" s="68"/>
      <c r="AI1355" s="68"/>
      <c r="AJ1355" s="68"/>
      <c r="AK1355" s="68"/>
      <c r="AL1355" s="68"/>
      <c r="AM1355" s="68"/>
      <c r="AN1355" s="68"/>
      <c r="AO1355" s="68"/>
      <c r="AP1355" s="68"/>
      <c r="AQ1355" s="68"/>
      <c r="AR1355" s="68"/>
      <c r="AS1355" s="68"/>
      <c r="AT1355" s="68"/>
      <c r="AU1355" s="68"/>
      <c r="AV1355" s="3"/>
      <c r="AW1355" s="18"/>
      <c r="AX1355" s="18"/>
      <c r="AY1355" s="18"/>
      <c r="AZ1355" s="18"/>
      <c r="BA1355" s="18"/>
      <c r="BB1355" s="18"/>
      <c r="BC1355" s="3"/>
    </row>
    <row r="1356" spans="1:55" ht="12.75">
      <c r="A1356" s="68"/>
      <c r="B1356" s="78"/>
      <c r="C1356" s="68"/>
      <c r="D1356" s="68"/>
      <c r="E1356" s="68"/>
      <c r="F1356" s="68"/>
      <c r="G1356" s="68"/>
      <c r="H1356" s="68"/>
      <c r="I1356" s="68"/>
      <c r="J1356" s="68"/>
      <c r="K1356" s="68"/>
      <c r="L1356" s="68"/>
      <c r="M1356" s="68"/>
      <c r="N1356" s="68"/>
      <c r="O1356" s="68"/>
      <c r="P1356" s="68"/>
      <c r="Q1356" s="68"/>
      <c r="R1356" s="68"/>
      <c r="S1356" s="68"/>
      <c r="T1356" s="68"/>
      <c r="U1356" s="68"/>
      <c r="V1356" s="68"/>
      <c r="W1356" s="68"/>
      <c r="X1356" s="68"/>
      <c r="Y1356" s="68"/>
      <c r="Z1356" s="68"/>
      <c r="AA1356" s="68"/>
      <c r="AB1356" s="68"/>
      <c r="AC1356" s="68"/>
      <c r="AD1356" s="68"/>
      <c r="AE1356" s="68"/>
      <c r="AF1356" s="68"/>
      <c r="AG1356" s="68"/>
      <c r="AH1356" s="68"/>
      <c r="AI1356" s="68"/>
      <c r="AJ1356" s="68"/>
      <c r="AK1356" s="68"/>
      <c r="AL1356" s="68"/>
      <c r="AM1356" s="68"/>
      <c r="AN1356" s="68"/>
      <c r="AO1356" s="68"/>
      <c r="AP1356" s="68"/>
      <c r="AQ1356" s="68"/>
      <c r="AR1356" s="68"/>
      <c r="AS1356" s="68"/>
      <c r="AT1356" s="68"/>
      <c r="AU1356" s="68"/>
      <c r="AV1356" s="3"/>
      <c r="AW1356" s="18"/>
      <c r="AX1356" s="18"/>
      <c r="AY1356" s="18"/>
      <c r="AZ1356" s="18"/>
      <c r="BA1356" s="18"/>
      <c r="BB1356" s="18"/>
      <c r="BC1356" s="3"/>
    </row>
    <row r="1357" spans="1:55" ht="12.75">
      <c r="A1357" s="68"/>
      <c r="B1357" s="78"/>
      <c r="C1357" s="68"/>
      <c r="D1357" s="68"/>
      <c r="E1357" s="68"/>
      <c r="F1357" s="68"/>
      <c r="G1357" s="68"/>
      <c r="H1357" s="68"/>
      <c r="I1357" s="68"/>
      <c r="J1357" s="68"/>
      <c r="K1357" s="68"/>
      <c r="L1357" s="68"/>
      <c r="M1357" s="68"/>
      <c r="N1357" s="68"/>
      <c r="O1357" s="68"/>
      <c r="P1357" s="68"/>
      <c r="Q1357" s="68"/>
      <c r="R1357" s="68"/>
      <c r="S1357" s="68"/>
      <c r="T1357" s="68"/>
      <c r="U1357" s="68"/>
      <c r="V1357" s="68"/>
      <c r="W1357" s="68"/>
      <c r="X1357" s="68"/>
      <c r="Y1357" s="68"/>
      <c r="Z1357" s="68"/>
      <c r="AA1357" s="68"/>
      <c r="AB1357" s="68"/>
      <c r="AC1357" s="68"/>
      <c r="AD1357" s="68"/>
      <c r="AE1357" s="68"/>
      <c r="AF1357" s="68"/>
      <c r="AG1357" s="68"/>
      <c r="AH1357" s="68"/>
      <c r="AI1357" s="68"/>
      <c r="AJ1357" s="68"/>
      <c r="AK1357" s="68"/>
      <c r="AL1357" s="68"/>
      <c r="AM1357" s="68"/>
      <c r="AN1357" s="68"/>
      <c r="AO1357" s="68"/>
      <c r="AP1357" s="68"/>
      <c r="AQ1357" s="68"/>
      <c r="AR1357" s="68"/>
      <c r="AS1357" s="68"/>
      <c r="AT1357" s="68"/>
      <c r="AU1357" s="68"/>
      <c r="AV1357" s="3"/>
      <c r="AW1357" s="18"/>
      <c r="AX1357" s="18"/>
      <c r="AY1357" s="18"/>
      <c r="AZ1357" s="18"/>
      <c r="BA1357" s="18"/>
      <c r="BB1357" s="18"/>
      <c r="BC1357" s="3"/>
    </row>
    <row r="1358" spans="1:55" ht="12.75">
      <c r="A1358" s="68"/>
      <c r="B1358" s="78"/>
      <c r="C1358" s="68"/>
      <c r="D1358" s="68"/>
      <c r="E1358" s="68"/>
      <c r="F1358" s="68"/>
      <c r="G1358" s="68"/>
      <c r="H1358" s="68"/>
      <c r="I1358" s="68"/>
      <c r="J1358" s="68"/>
      <c r="K1358" s="68"/>
      <c r="L1358" s="68"/>
      <c r="M1358" s="68"/>
      <c r="N1358" s="68"/>
      <c r="O1358" s="68"/>
      <c r="P1358" s="68"/>
      <c r="Q1358" s="68"/>
      <c r="R1358" s="68"/>
      <c r="S1358" s="68"/>
      <c r="T1358" s="68"/>
      <c r="U1358" s="68"/>
      <c r="V1358" s="68"/>
      <c r="W1358" s="68"/>
      <c r="X1358" s="68"/>
      <c r="Y1358" s="68"/>
      <c r="Z1358" s="68"/>
      <c r="AA1358" s="68"/>
      <c r="AB1358" s="68"/>
      <c r="AC1358" s="68"/>
      <c r="AD1358" s="68"/>
      <c r="AE1358" s="68"/>
      <c r="AF1358" s="68"/>
      <c r="AG1358" s="68"/>
      <c r="AH1358" s="68"/>
      <c r="AI1358" s="68"/>
      <c r="AJ1358" s="68"/>
      <c r="AK1358" s="68"/>
      <c r="AL1358" s="68"/>
      <c r="AM1358" s="68"/>
      <c r="AN1358" s="68"/>
      <c r="AO1358" s="68"/>
      <c r="AP1358" s="68"/>
      <c r="AQ1358" s="68"/>
      <c r="AR1358" s="68"/>
      <c r="AS1358" s="68"/>
      <c r="AT1358" s="68"/>
      <c r="AU1358" s="68"/>
      <c r="AV1358" s="3"/>
      <c r="AW1358" s="18"/>
      <c r="AX1358" s="18"/>
      <c r="AY1358" s="18"/>
      <c r="AZ1358" s="18"/>
      <c r="BA1358" s="18"/>
      <c r="BB1358" s="18"/>
      <c r="BC1358" s="3"/>
    </row>
    <row r="1359" spans="1:55" ht="12.75">
      <c r="A1359" s="68"/>
      <c r="B1359" s="78"/>
      <c r="C1359" s="68"/>
      <c r="D1359" s="68"/>
      <c r="E1359" s="68"/>
      <c r="F1359" s="68"/>
      <c r="G1359" s="68"/>
      <c r="H1359" s="68"/>
      <c r="I1359" s="68"/>
      <c r="J1359" s="68"/>
      <c r="K1359" s="68"/>
      <c r="L1359" s="68"/>
      <c r="M1359" s="68"/>
      <c r="N1359" s="68"/>
      <c r="O1359" s="68"/>
      <c r="P1359" s="68"/>
      <c r="Q1359" s="68"/>
      <c r="R1359" s="68"/>
      <c r="S1359" s="68"/>
      <c r="T1359" s="68"/>
      <c r="U1359" s="68"/>
      <c r="V1359" s="68"/>
      <c r="W1359" s="68"/>
      <c r="X1359" s="68"/>
      <c r="Y1359" s="68"/>
      <c r="Z1359" s="68"/>
      <c r="AA1359" s="68"/>
      <c r="AB1359" s="68"/>
      <c r="AC1359" s="68"/>
      <c r="AD1359" s="68"/>
      <c r="AE1359" s="68"/>
      <c r="AF1359" s="68"/>
      <c r="AG1359" s="68"/>
      <c r="AH1359" s="68"/>
      <c r="AI1359" s="68"/>
      <c r="AJ1359" s="68"/>
      <c r="AK1359" s="68"/>
      <c r="AL1359" s="68"/>
      <c r="AM1359" s="68"/>
      <c r="AN1359" s="68"/>
      <c r="AO1359" s="68"/>
      <c r="AP1359" s="68"/>
      <c r="AQ1359" s="68"/>
      <c r="AR1359" s="68"/>
      <c r="AS1359" s="68"/>
      <c r="AT1359" s="68"/>
      <c r="AU1359" s="68"/>
      <c r="AV1359" s="3"/>
      <c r="AW1359" s="18"/>
      <c r="AX1359" s="18"/>
      <c r="AY1359" s="18"/>
      <c r="AZ1359" s="18"/>
      <c r="BA1359" s="18"/>
      <c r="BB1359" s="18"/>
      <c r="BC1359" s="3"/>
    </row>
    <row r="1360" spans="1:55" ht="12.75">
      <c r="A1360" s="68"/>
      <c r="B1360" s="78"/>
      <c r="C1360" s="68"/>
      <c r="D1360" s="68"/>
      <c r="E1360" s="68"/>
      <c r="F1360" s="68"/>
      <c r="G1360" s="68"/>
      <c r="H1360" s="68"/>
      <c r="I1360" s="68"/>
      <c r="J1360" s="68"/>
      <c r="K1360" s="68"/>
      <c r="L1360" s="68"/>
      <c r="M1360" s="68"/>
      <c r="N1360" s="68"/>
      <c r="O1360" s="68"/>
      <c r="P1360" s="68"/>
      <c r="Q1360" s="68"/>
      <c r="R1360" s="68"/>
      <c r="S1360" s="68"/>
      <c r="T1360" s="68"/>
      <c r="U1360" s="68"/>
      <c r="V1360" s="68"/>
      <c r="W1360" s="68"/>
      <c r="X1360" s="68"/>
      <c r="Y1360" s="68"/>
      <c r="Z1360" s="68"/>
      <c r="AA1360" s="68"/>
      <c r="AB1360" s="68"/>
      <c r="AC1360" s="68"/>
      <c r="AD1360" s="68"/>
      <c r="AE1360" s="68"/>
      <c r="AF1360" s="68"/>
      <c r="AG1360" s="68"/>
      <c r="AH1360" s="68"/>
      <c r="AI1360" s="68"/>
      <c r="AJ1360" s="68"/>
      <c r="AK1360" s="68"/>
      <c r="AL1360" s="68"/>
      <c r="AM1360" s="68"/>
      <c r="AN1360" s="68"/>
      <c r="AO1360" s="68"/>
      <c r="AP1360" s="68"/>
      <c r="AQ1360" s="68"/>
      <c r="AR1360" s="68"/>
      <c r="AS1360" s="68"/>
      <c r="AT1360" s="68"/>
      <c r="AU1360" s="68"/>
      <c r="AV1360" s="3"/>
      <c r="AW1360" s="18"/>
      <c r="AX1360" s="18"/>
      <c r="AY1360" s="18"/>
      <c r="AZ1360" s="18"/>
      <c r="BA1360" s="18"/>
      <c r="BB1360" s="18"/>
      <c r="BC1360" s="3"/>
    </row>
    <row r="1361" spans="1:55" ht="12.75">
      <c r="A1361" s="68"/>
      <c r="B1361" s="78"/>
      <c r="C1361" s="68"/>
      <c r="D1361" s="68"/>
      <c r="E1361" s="68"/>
      <c r="F1361" s="68"/>
      <c r="G1361" s="68"/>
      <c r="H1361" s="68"/>
      <c r="I1361" s="68"/>
      <c r="J1361" s="68"/>
      <c r="K1361" s="68"/>
      <c r="L1361" s="68"/>
      <c r="M1361" s="68"/>
      <c r="N1361" s="68"/>
      <c r="O1361" s="68"/>
      <c r="P1361" s="68"/>
      <c r="Q1361" s="68"/>
      <c r="R1361" s="68"/>
      <c r="S1361" s="68"/>
      <c r="T1361" s="68"/>
      <c r="U1361" s="68"/>
      <c r="V1361" s="68"/>
      <c r="W1361" s="68"/>
      <c r="X1361" s="68"/>
      <c r="Y1361" s="68"/>
      <c r="Z1361" s="68"/>
      <c r="AA1361" s="68"/>
      <c r="AB1361" s="68"/>
      <c r="AC1361" s="68"/>
      <c r="AD1361" s="68"/>
      <c r="AE1361" s="68"/>
      <c r="AF1361" s="68"/>
      <c r="AG1361" s="68"/>
      <c r="AH1361" s="68"/>
      <c r="AI1361" s="68"/>
      <c r="AJ1361" s="68"/>
      <c r="AK1361" s="68"/>
      <c r="AL1361" s="68"/>
      <c r="AM1361" s="68"/>
      <c r="AN1361" s="68"/>
      <c r="AO1361" s="68"/>
      <c r="AP1361" s="68"/>
      <c r="AQ1361" s="68"/>
      <c r="AR1361" s="68"/>
      <c r="AS1361" s="68"/>
      <c r="AT1361" s="68"/>
      <c r="AU1361" s="68"/>
      <c r="AV1361" s="3"/>
      <c r="AW1361" s="18"/>
      <c r="AX1361" s="18"/>
      <c r="AY1361" s="18"/>
      <c r="AZ1361" s="18"/>
      <c r="BA1361" s="18"/>
      <c r="BB1361" s="18"/>
      <c r="BC1361" s="3"/>
    </row>
    <row r="1362" spans="1:55" ht="12.75">
      <c r="A1362" s="68"/>
      <c r="B1362" s="78"/>
      <c r="C1362" s="68"/>
      <c r="D1362" s="68"/>
      <c r="E1362" s="68"/>
      <c r="F1362" s="68"/>
      <c r="G1362" s="68"/>
      <c r="H1362" s="68"/>
      <c r="I1362" s="68"/>
      <c r="J1362" s="68"/>
      <c r="K1362" s="68"/>
      <c r="L1362" s="68"/>
      <c r="M1362" s="68"/>
      <c r="N1362" s="68"/>
      <c r="O1362" s="68"/>
      <c r="P1362" s="68"/>
      <c r="Q1362" s="68"/>
      <c r="R1362" s="68"/>
      <c r="S1362" s="68"/>
      <c r="T1362" s="68"/>
      <c r="U1362" s="68"/>
      <c r="V1362" s="68"/>
      <c r="W1362" s="68"/>
      <c r="X1362" s="68"/>
      <c r="Y1362" s="68"/>
      <c r="Z1362" s="68"/>
      <c r="AA1362" s="68"/>
      <c r="AB1362" s="68"/>
      <c r="AC1362" s="68"/>
      <c r="AD1362" s="68"/>
      <c r="AE1362" s="68"/>
      <c r="AF1362" s="68"/>
      <c r="AG1362" s="68"/>
      <c r="AH1362" s="68"/>
      <c r="AI1362" s="68"/>
      <c r="AJ1362" s="68"/>
      <c r="AK1362" s="68"/>
      <c r="AL1362" s="68"/>
      <c r="AM1362" s="68"/>
      <c r="AN1362" s="68"/>
      <c r="AO1362" s="68"/>
      <c r="AP1362" s="68"/>
      <c r="AQ1362" s="68"/>
      <c r="AR1362" s="68"/>
      <c r="AS1362" s="68"/>
      <c r="AT1362" s="68"/>
      <c r="AU1362" s="68"/>
      <c r="AV1362" s="3"/>
      <c r="AW1362" s="18"/>
      <c r="AX1362" s="18"/>
      <c r="AY1362" s="18"/>
      <c r="AZ1362" s="18"/>
      <c r="BA1362" s="18"/>
      <c r="BB1362" s="18"/>
      <c r="BC1362" s="3"/>
    </row>
    <row r="1363" spans="1:55" ht="12.75">
      <c r="A1363" s="68"/>
      <c r="B1363" s="78"/>
      <c r="C1363" s="68"/>
      <c r="D1363" s="68"/>
      <c r="E1363" s="68"/>
      <c r="F1363" s="68"/>
      <c r="G1363" s="68"/>
      <c r="H1363" s="68"/>
      <c r="I1363" s="68"/>
      <c r="J1363" s="68"/>
      <c r="K1363" s="68"/>
      <c r="L1363" s="68"/>
      <c r="M1363" s="68"/>
      <c r="N1363" s="68"/>
      <c r="O1363" s="68"/>
      <c r="P1363" s="68"/>
      <c r="Q1363" s="68"/>
      <c r="R1363" s="68"/>
      <c r="S1363" s="68"/>
      <c r="T1363" s="68"/>
      <c r="U1363" s="68"/>
      <c r="V1363" s="68"/>
      <c r="W1363" s="68"/>
      <c r="X1363" s="68"/>
      <c r="Y1363" s="68"/>
      <c r="Z1363" s="68"/>
      <c r="AA1363" s="68"/>
      <c r="AB1363" s="68"/>
      <c r="AC1363" s="68"/>
      <c r="AD1363" s="68"/>
      <c r="AE1363" s="68"/>
      <c r="AF1363" s="68"/>
      <c r="AG1363" s="68"/>
      <c r="AH1363" s="68"/>
      <c r="AI1363" s="68"/>
      <c r="AJ1363" s="68"/>
      <c r="AK1363" s="68"/>
      <c r="AL1363" s="68"/>
      <c r="AM1363" s="68"/>
      <c r="AN1363" s="68"/>
      <c r="AO1363" s="68"/>
      <c r="AP1363" s="68"/>
      <c r="AQ1363" s="68"/>
      <c r="AR1363" s="68"/>
      <c r="AS1363" s="68"/>
      <c r="AT1363" s="68"/>
      <c r="AU1363" s="68"/>
      <c r="AV1363" s="3"/>
      <c r="AW1363" s="18"/>
      <c r="AX1363" s="18"/>
      <c r="AY1363" s="18"/>
      <c r="AZ1363" s="18"/>
      <c r="BA1363" s="18"/>
      <c r="BB1363" s="18"/>
      <c r="BC1363" s="3"/>
    </row>
    <row r="1364" spans="1:55" ht="12.75">
      <c r="A1364" s="68"/>
      <c r="B1364" s="78"/>
      <c r="C1364" s="68"/>
      <c r="D1364" s="68"/>
      <c r="E1364" s="68"/>
      <c r="F1364" s="68"/>
      <c r="G1364" s="68"/>
      <c r="H1364" s="68"/>
      <c r="I1364" s="68"/>
      <c r="J1364" s="68"/>
      <c r="K1364" s="68"/>
      <c r="L1364" s="68"/>
      <c r="M1364" s="68"/>
      <c r="N1364" s="68"/>
      <c r="O1364" s="68"/>
      <c r="P1364" s="68"/>
      <c r="Q1364" s="68"/>
      <c r="R1364" s="68"/>
      <c r="S1364" s="68"/>
      <c r="T1364" s="68"/>
      <c r="U1364" s="68"/>
      <c r="V1364" s="68"/>
      <c r="W1364" s="68"/>
      <c r="X1364" s="68"/>
      <c r="Y1364" s="68"/>
      <c r="Z1364" s="68"/>
      <c r="AA1364" s="68"/>
      <c r="AB1364" s="68"/>
      <c r="AC1364" s="68"/>
      <c r="AD1364" s="68"/>
      <c r="AE1364" s="68"/>
      <c r="AF1364" s="68"/>
      <c r="AG1364" s="68"/>
      <c r="AH1364" s="68"/>
      <c r="AI1364" s="68"/>
      <c r="AJ1364" s="68"/>
      <c r="AK1364" s="68"/>
      <c r="AL1364" s="68"/>
      <c r="AM1364" s="68"/>
      <c r="AN1364" s="68"/>
      <c r="AO1364" s="68"/>
      <c r="AP1364" s="68"/>
      <c r="AQ1364" s="68"/>
      <c r="AR1364" s="68"/>
      <c r="AS1364" s="68"/>
      <c r="AT1364" s="68"/>
      <c r="AU1364" s="68"/>
      <c r="AV1364" s="3"/>
      <c r="AW1364" s="18"/>
      <c r="AX1364" s="18"/>
      <c r="AY1364" s="18"/>
      <c r="AZ1364" s="18"/>
      <c r="BA1364" s="18"/>
      <c r="BB1364" s="18"/>
      <c r="BC1364" s="3"/>
    </row>
    <row r="1365" spans="1:55" ht="12.75">
      <c r="A1365" s="68"/>
      <c r="B1365" s="78"/>
      <c r="C1365" s="68"/>
      <c r="D1365" s="68"/>
      <c r="E1365" s="68"/>
      <c r="F1365" s="68"/>
      <c r="G1365" s="68"/>
      <c r="H1365" s="68"/>
      <c r="I1365" s="68"/>
      <c r="J1365" s="68"/>
      <c r="K1365" s="68"/>
      <c r="L1365" s="68"/>
      <c r="M1365" s="68"/>
      <c r="N1365" s="68"/>
      <c r="O1365" s="68"/>
      <c r="P1365" s="68"/>
      <c r="Q1365" s="68"/>
      <c r="R1365" s="68"/>
      <c r="S1365" s="68"/>
      <c r="T1365" s="68"/>
      <c r="U1365" s="68"/>
      <c r="V1365" s="68"/>
      <c r="W1365" s="68"/>
      <c r="X1365" s="68"/>
      <c r="Y1365" s="68"/>
      <c r="Z1365" s="68"/>
      <c r="AA1365" s="68"/>
      <c r="AB1365" s="68"/>
      <c r="AC1365" s="68"/>
      <c r="AD1365" s="68"/>
      <c r="AE1365" s="68"/>
      <c r="AF1365" s="68"/>
      <c r="AG1365" s="68"/>
      <c r="AH1365" s="68"/>
      <c r="AI1365" s="68"/>
      <c r="AJ1365" s="68"/>
      <c r="AK1365" s="68"/>
      <c r="AL1365" s="68"/>
      <c r="AM1365" s="68"/>
      <c r="AN1365" s="68"/>
      <c r="AO1365" s="68"/>
      <c r="AP1365" s="68"/>
      <c r="AQ1365" s="68"/>
      <c r="AR1365" s="68"/>
      <c r="AS1365" s="68"/>
      <c r="AT1365" s="68"/>
      <c r="AU1365" s="68"/>
      <c r="AV1365" s="3"/>
      <c r="AW1365" s="18"/>
      <c r="AX1365" s="18"/>
      <c r="AY1365" s="18"/>
      <c r="AZ1365" s="18"/>
      <c r="BA1365" s="18"/>
      <c r="BB1365" s="18"/>
      <c r="BC1365" s="3"/>
    </row>
    <row r="1366" spans="1:55" ht="12.75">
      <c r="A1366" s="68"/>
      <c r="B1366" s="78"/>
      <c r="C1366" s="68"/>
      <c r="D1366" s="68"/>
      <c r="E1366" s="68"/>
      <c r="F1366" s="68"/>
      <c r="G1366" s="68"/>
      <c r="H1366" s="68"/>
      <c r="I1366" s="68"/>
      <c r="J1366" s="68"/>
      <c r="K1366" s="68"/>
      <c r="L1366" s="68"/>
      <c r="M1366" s="68"/>
      <c r="N1366" s="68"/>
      <c r="O1366" s="68"/>
      <c r="P1366" s="68"/>
      <c r="Q1366" s="68"/>
      <c r="R1366" s="68"/>
      <c r="S1366" s="68"/>
      <c r="T1366" s="68"/>
      <c r="U1366" s="68"/>
      <c r="V1366" s="68"/>
      <c r="W1366" s="68"/>
      <c r="X1366" s="68"/>
      <c r="Y1366" s="68"/>
      <c r="Z1366" s="68"/>
      <c r="AA1366" s="68"/>
      <c r="AB1366" s="68"/>
      <c r="AC1366" s="68"/>
      <c r="AD1366" s="68"/>
      <c r="AE1366" s="68"/>
      <c r="AF1366" s="68"/>
      <c r="AG1366" s="68"/>
      <c r="AH1366" s="68"/>
      <c r="AI1366" s="68"/>
      <c r="AJ1366" s="68"/>
      <c r="AK1366" s="68"/>
      <c r="AL1366" s="68"/>
      <c r="AM1366" s="68"/>
      <c r="AN1366" s="68"/>
      <c r="AO1366" s="68"/>
      <c r="AP1366" s="68"/>
      <c r="AQ1366" s="68"/>
      <c r="AR1366" s="68"/>
      <c r="AS1366" s="68"/>
      <c r="AT1366" s="68"/>
      <c r="AU1366" s="68"/>
      <c r="AV1366" s="3"/>
      <c r="AW1366" s="18"/>
      <c r="AX1366" s="18"/>
      <c r="AY1366" s="18"/>
      <c r="AZ1366" s="18"/>
      <c r="BA1366" s="18"/>
      <c r="BB1366" s="18"/>
      <c r="BC1366" s="3"/>
    </row>
    <row r="1367" spans="1:55" ht="12.75">
      <c r="A1367" s="68"/>
      <c r="B1367" s="78"/>
      <c r="C1367" s="68"/>
      <c r="D1367" s="68"/>
      <c r="E1367" s="68"/>
      <c r="F1367" s="68"/>
      <c r="G1367" s="68"/>
      <c r="H1367" s="68"/>
      <c r="I1367" s="68"/>
      <c r="J1367" s="68"/>
      <c r="K1367" s="68"/>
      <c r="L1367" s="68"/>
      <c r="M1367" s="68"/>
      <c r="N1367" s="68"/>
      <c r="O1367" s="68"/>
      <c r="P1367" s="68"/>
      <c r="Q1367" s="68"/>
      <c r="R1367" s="68"/>
      <c r="S1367" s="68"/>
      <c r="T1367" s="68"/>
      <c r="U1367" s="68"/>
      <c r="V1367" s="68"/>
      <c r="W1367" s="68"/>
      <c r="X1367" s="68"/>
      <c r="Y1367" s="68"/>
      <c r="Z1367" s="68"/>
      <c r="AA1367" s="68"/>
      <c r="AB1367" s="68"/>
      <c r="AC1367" s="68"/>
      <c r="AD1367" s="68"/>
      <c r="AE1367" s="68"/>
      <c r="AF1367" s="68"/>
      <c r="AG1367" s="68"/>
      <c r="AH1367" s="68"/>
      <c r="AI1367" s="68"/>
      <c r="AJ1367" s="68"/>
      <c r="AK1367" s="68"/>
      <c r="AL1367" s="68"/>
      <c r="AM1367" s="68"/>
      <c r="AN1367" s="68"/>
      <c r="AO1367" s="68"/>
      <c r="AP1367" s="68"/>
      <c r="AQ1367" s="68"/>
      <c r="AR1367" s="68"/>
      <c r="AS1367" s="68"/>
      <c r="AT1367" s="68"/>
      <c r="AU1367" s="68"/>
      <c r="AV1367" s="3"/>
      <c r="AW1367" s="18"/>
      <c r="AX1367" s="18"/>
      <c r="AY1367" s="18"/>
      <c r="AZ1367" s="18"/>
      <c r="BA1367" s="18"/>
      <c r="BB1367" s="18"/>
      <c r="BC1367" s="3"/>
    </row>
    <row r="1368" spans="1:55" ht="12.75">
      <c r="A1368" s="68"/>
      <c r="B1368" s="78"/>
      <c r="C1368" s="68"/>
      <c r="D1368" s="68"/>
      <c r="E1368" s="68"/>
      <c r="F1368" s="68"/>
      <c r="G1368" s="68"/>
      <c r="H1368" s="68"/>
      <c r="I1368" s="68"/>
      <c r="J1368" s="68"/>
      <c r="K1368" s="68"/>
      <c r="L1368" s="68"/>
      <c r="M1368" s="68"/>
      <c r="N1368" s="68"/>
      <c r="O1368" s="68"/>
      <c r="P1368" s="68"/>
      <c r="Q1368" s="68"/>
      <c r="R1368" s="68"/>
      <c r="S1368" s="68"/>
      <c r="T1368" s="68"/>
      <c r="U1368" s="68"/>
      <c r="V1368" s="68"/>
      <c r="W1368" s="68"/>
      <c r="X1368" s="68"/>
      <c r="Y1368" s="68"/>
      <c r="Z1368" s="68"/>
      <c r="AA1368" s="68"/>
      <c r="AB1368" s="68"/>
      <c r="AC1368" s="68"/>
      <c r="AD1368" s="68"/>
      <c r="AE1368" s="68"/>
      <c r="AF1368" s="68"/>
      <c r="AG1368" s="68"/>
      <c r="AH1368" s="68"/>
      <c r="AI1368" s="68"/>
      <c r="AJ1368" s="68"/>
      <c r="AK1368" s="68"/>
      <c r="AL1368" s="68"/>
      <c r="AM1368" s="68"/>
      <c r="AN1368" s="68"/>
      <c r="AO1368" s="68"/>
      <c r="AP1368" s="68"/>
      <c r="AQ1368" s="68"/>
      <c r="AR1368" s="68"/>
      <c r="AS1368" s="68"/>
      <c r="AT1368" s="68"/>
      <c r="AU1368" s="68"/>
      <c r="AV1368" s="3"/>
      <c r="AW1368" s="18"/>
      <c r="AX1368" s="18"/>
      <c r="AY1368" s="18"/>
      <c r="AZ1368" s="18"/>
      <c r="BA1368" s="18"/>
      <c r="BB1368" s="18"/>
      <c r="BC1368" s="3"/>
    </row>
    <row r="1369" spans="1:55" ht="12.75">
      <c r="A1369" s="68"/>
      <c r="B1369" s="78"/>
      <c r="C1369" s="68"/>
      <c r="D1369" s="68"/>
      <c r="E1369" s="68"/>
      <c r="F1369" s="68"/>
      <c r="G1369" s="68"/>
      <c r="H1369" s="68"/>
      <c r="I1369" s="68"/>
      <c r="J1369" s="68"/>
      <c r="K1369" s="68"/>
      <c r="L1369" s="68"/>
      <c r="M1369" s="68"/>
      <c r="N1369" s="68"/>
      <c r="O1369" s="68"/>
      <c r="P1369" s="68"/>
      <c r="Q1369" s="68"/>
      <c r="R1369" s="68"/>
      <c r="S1369" s="68"/>
      <c r="T1369" s="68"/>
      <c r="U1369" s="68"/>
      <c r="V1369" s="68"/>
      <c r="W1369" s="68"/>
      <c r="X1369" s="68"/>
      <c r="Y1369" s="68"/>
      <c r="Z1369" s="68"/>
      <c r="AA1369" s="68"/>
      <c r="AB1369" s="68"/>
      <c r="AC1369" s="68"/>
      <c r="AD1369" s="68"/>
      <c r="AE1369" s="68"/>
      <c r="AF1369" s="68"/>
      <c r="AG1369" s="68"/>
      <c r="AH1369" s="68"/>
      <c r="AI1369" s="68"/>
      <c r="AJ1369" s="68"/>
      <c r="AK1369" s="68"/>
      <c r="AL1369" s="68"/>
      <c r="AM1369" s="68"/>
      <c r="AN1369" s="68"/>
      <c r="AO1369" s="68"/>
      <c r="AP1369" s="68"/>
      <c r="AQ1369" s="68"/>
      <c r="AR1369" s="68"/>
      <c r="AS1369" s="68"/>
      <c r="AT1369" s="68"/>
      <c r="AU1369" s="68"/>
      <c r="AV1369" s="3"/>
      <c r="AW1369" s="18"/>
      <c r="AX1369" s="18"/>
      <c r="AY1369" s="18"/>
      <c r="AZ1369" s="18"/>
      <c r="BA1369" s="18"/>
      <c r="BB1369" s="18"/>
      <c r="BC1369" s="3"/>
    </row>
    <row r="1370" spans="1:55" ht="12.75">
      <c r="A1370" s="68"/>
      <c r="B1370" s="78"/>
      <c r="C1370" s="68"/>
      <c r="D1370" s="68"/>
      <c r="E1370" s="68"/>
      <c r="F1370" s="68"/>
      <c r="G1370" s="68"/>
      <c r="H1370" s="68"/>
      <c r="I1370" s="68"/>
      <c r="J1370" s="68"/>
      <c r="K1370" s="68"/>
      <c r="L1370" s="68"/>
      <c r="M1370" s="68"/>
      <c r="N1370" s="68"/>
      <c r="O1370" s="68"/>
      <c r="P1370" s="68"/>
      <c r="Q1370" s="68"/>
      <c r="R1370" s="68"/>
      <c r="S1370" s="68"/>
      <c r="T1370" s="68"/>
      <c r="U1370" s="68"/>
      <c r="V1370" s="68"/>
      <c r="W1370" s="68"/>
      <c r="X1370" s="68"/>
      <c r="Y1370" s="68"/>
      <c r="Z1370" s="68"/>
      <c r="AA1370" s="68"/>
      <c r="AB1370" s="68"/>
      <c r="AC1370" s="68"/>
      <c r="AD1370" s="68"/>
      <c r="AE1370" s="68"/>
      <c r="AF1370" s="68"/>
      <c r="AG1370" s="68"/>
      <c r="AH1370" s="68"/>
      <c r="AI1370" s="68"/>
      <c r="AJ1370" s="68"/>
      <c r="AK1370" s="68"/>
      <c r="AL1370" s="68"/>
      <c r="AM1370" s="68"/>
      <c r="AN1370" s="68"/>
      <c r="AO1370" s="68"/>
      <c r="AP1370" s="68"/>
      <c r="AQ1370" s="68"/>
      <c r="AR1370" s="68"/>
      <c r="AS1370" s="68"/>
      <c r="AT1370" s="68"/>
      <c r="AU1370" s="68"/>
      <c r="AV1370" s="3"/>
      <c r="AW1370" s="18"/>
      <c r="AX1370" s="18"/>
      <c r="AY1370" s="18"/>
      <c r="AZ1370" s="18"/>
      <c r="BA1370" s="18"/>
      <c r="BB1370" s="18"/>
      <c r="BC1370" s="3"/>
    </row>
    <row r="1371" spans="1:55" ht="12.75">
      <c r="A1371" s="68"/>
      <c r="B1371" s="78"/>
      <c r="C1371" s="68"/>
      <c r="D1371" s="68"/>
      <c r="E1371" s="68"/>
      <c r="F1371" s="68"/>
      <c r="G1371" s="68"/>
      <c r="H1371" s="68"/>
      <c r="I1371" s="68"/>
      <c r="J1371" s="68"/>
      <c r="K1371" s="68"/>
      <c r="L1371" s="68"/>
      <c r="M1371" s="68"/>
      <c r="N1371" s="68"/>
      <c r="O1371" s="68"/>
      <c r="P1371" s="68"/>
      <c r="Q1371" s="68"/>
      <c r="R1371" s="68"/>
      <c r="S1371" s="68"/>
      <c r="T1371" s="68"/>
      <c r="U1371" s="68"/>
      <c r="V1371" s="68"/>
      <c r="W1371" s="68"/>
      <c r="X1371" s="68"/>
      <c r="Y1371" s="68"/>
      <c r="Z1371" s="68"/>
      <c r="AA1371" s="68"/>
      <c r="AB1371" s="68"/>
      <c r="AC1371" s="68"/>
      <c r="AD1371" s="68"/>
      <c r="AE1371" s="68"/>
      <c r="AF1371" s="68"/>
      <c r="AG1371" s="68"/>
      <c r="AH1371" s="68"/>
      <c r="AI1371" s="68"/>
      <c r="AJ1371" s="68"/>
      <c r="AK1371" s="68"/>
      <c r="AL1371" s="68"/>
      <c r="AM1371" s="68"/>
      <c r="AN1371" s="68"/>
      <c r="AO1371" s="68"/>
      <c r="AP1371" s="68"/>
      <c r="AQ1371" s="68"/>
      <c r="AR1371" s="68"/>
      <c r="AS1371" s="68"/>
      <c r="AT1371" s="68"/>
      <c r="AU1371" s="68"/>
      <c r="AV1371" s="3"/>
      <c r="AW1371" s="18"/>
      <c r="AX1371" s="18"/>
      <c r="AY1371" s="18"/>
      <c r="AZ1371" s="18"/>
      <c r="BA1371" s="18"/>
      <c r="BB1371" s="18"/>
      <c r="BC1371" s="3"/>
    </row>
    <row r="1372" spans="1:55" ht="12.75">
      <c r="A1372" s="68"/>
      <c r="B1372" s="78"/>
      <c r="C1372" s="68"/>
      <c r="D1372" s="68"/>
      <c r="E1372" s="68"/>
      <c r="F1372" s="68"/>
      <c r="G1372" s="68"/>
      <c r="H1372" s="68"/>
      <c r="I1372" s="68"/>
      <c r="J1372" s="68"/>
      <c r="K1372" s="68"/>
      <c r="L1372" s="68"/>
      <c r="M1372" s="68"/>
      <c r="N1372" s="68"/>
      <c r="O1372" s="68"/>
      <c r="P1372" s="68"/>
      <c r="Q1372" s="68"/>
      <c r="R1372" s="68"/>
      <c r="S1372" s="68"/>
      <c r="T1372" s="68"/>
      <c r="U1372" s="68"/>
      <c r="V1372" s="68"/>
      <c r="W1372" s="68"/>
      <c r="X1372" s="68"/>
      <c r="Y1372" s="68"/>
      <c r="Z1372" s="68"/>
      <c r="AA1372" s="68"/>
      <c r="AB1372" s="68"/>
      <c r="AC1372" s="68"/>
      <c r="AD1372" s="68"/>
      <c r="AE1372" s="68"/>
      <c r="AF1372" s="68"/>
      <c r="AG1372" s="68"/>
      <c r="AH1372" s="68"/>
      <c r="AI1372" s="68"/>
      <c r="AJ1372" s="68"/>
      <c r="AK1372" s="68"/>
      <c r="AL1372" s="68"/>
      <c r="AM1372" s="68"/>
      <c r="AN1372" s="68"/>
      <c r="AO1372" s="68"/>
      <c r="AP1372" s="68"/>
      <c r="AQ1372" s="68"/>
      <c r="AR1372" s="68"/>
      <c r="AS1372" s="68"/>
      <c r="AT1372" s="68"/>
      <c r="AU1372" s="68"/>
      <c r="AV1372" s="3"/>
      <c r="AW1372" s="18"/>
      <c r="AX1372" s="18"/>
      <c r="AY1372" s="18"/>
      <c r="AZ1372" s="18"/>
      <c r="BA1372" s="18"/>
      <c r="BB1372" s="18"/>
      <c r="BC1372" s="3"/>
    </row>
    <row r="1373" spans="1:55" ht="12.75">
      <c r="A1373" s="68"/>
      <c r="B1373" s="78"/>
      <c r="C1373" s="68"/>
      <c r="D1373" s="68"/>
      <c r="E1373" s="68"/>
      <c r="F1373" s="68"/>
      <c r="G1373" s="68"/>
      <c r="H1373" s="68"/>
      <c r="I1373" s="68"/>
      <c r="J1373" s="68"/>
      <c r="K1373" s="68"/>
      <c r="L1373" s="68"/>
      <c r="M1373" s="68"/>
      <c r="N1373" s="68"/>
      <c r="O1373" s="68"/>
      <c r="P1373" s="68"/>
      <c r="Q1373" s="68"/>
      <c r="R1373" s="68"/>
      <c r="S1373" s="68"/>
      <c r="T1373" s="68"/>
      <c r="U1373" s="68"/>
      <c r="V1373" s="68"/>
      <c r="W1373" s="68"/>
      <c r="X1373" s="68"/>
      <c r="Y1373" s="68"/>
      <c r="Z1373" s="68"/>
      <c r="AA1373" s="68"/>
      <c r="AB1373" s="68"/>
      <c r="AC1373" s="68"/>
      <c r="AD1373" s="68"/>
      <c r="AE1373" s="68"/>
      <c r="AF1373" s="68"/>
      <c r="AG1373" s="68"/>
      <c r="AH1373" s="68"/>
      <c r="AI1373" s="68"/>
      <c r="AJ1373" s="68"/>
      <c r="AK1373" s="68"/>
      <c r="AL1373" s="68"/>
      <c r="AM1373" s="68"/>
      <c r="AN1373" s="68"/>
      <c r="AO1373" s="68"/>
      <c r="AP1373" s="68"/>
      <c r="AQ1373" s="68"/>
      <c r="AR1373" s="68"/>
      <c r="AS1373" s="68"/>
      <c r="AT1373" s="68"/>
      <c r="AU1373" s="68"/>
      <c r="AV1373" s="3"/>
      <c r="AW1373" s="18"/>
      <c r="AX1373" s="18"/>
      <c r="AY1373" s="18"/>
      <c r="AZ1373" s="18"/>
      <c r="BA1373" s="18"/>
      <c r="BB1373" s="18"/>
      <c r="BC1373" s="3"/>
    </row>
    <row r="1374" spans="1:55" ht="12.75">
      <c r="A1374" s="68"/>
      <c r="B1374" s="78"/>
      <c r="C1374" s="68"/>
      <c r="D1374" s="68"/>
      <c r="E1374" s="68"/>
      <c r="F1374" s="68"/>
      <c r="G1374" s="68"/>
      <c r="H1374" s="68"/>
      <c r="I1374" s="68"/>
      <c r="J1374" s="68"/>
      <c r="K1374" s="68"/>
      <c r="L1374" s="68"/>
      <c r="M1374" s="68"/>
      <c r="N1374" s="68"/>
      <c r="O1374" s="68"/>
      <c r="P1374" s="68"/>
      <c r="Q1374" s="68"/>
      <c r="R1374" s="68"/>
      <c r="S1374" s="68"/>
      <c r="T1374" s="68"/>
      <c r="U1374" s="68"/>
      <c r="V1374" s="68"/>
      <c r="W1374" s="68"/>
      <c r="X1374" s="68"/>
      <c r="Y1374" s="68"/>
      <c r="Z1374" s="68"/>
      <c r="AA1374" s="68"/>
      <c r="AB1374" s="68"/>
      <c r="AC1374" s="68"/>
      <c r="AD1374" s="68"/>
      <c r="AE1374" s="68"/>
      <c r="AF1374" s="68"/>
      <c r="AG1374" s="68"/>
      <c r="AH1374" s="68"/>
      <c r="AI1374" s="68"/>
      <c r="AJ1374" s="68"/>
      <c r="AK1374" s="68"/>
      <c r="AL1374" s="68"/>
      <c r="AM1374" s="68"/>
      <c r="AN1374" s="68"/>
      <c r="AO1374" s="68"/>
      <c r="AP1374" s="68"/>
      <c r="AQ1374" s="68"/>
      <c r="AR1374" s="68"/>
      <c r="AS1374" s="68"/>
      <c r="AT1374" s="68"/>
      <c r="AU1374" s="68"/>
      <c r="AV1374" s="3"/>
      <c r="AW1374" s="18"/>
      <c r="AX1374" s="18"/>
      <c r="AY1374" s="18"/>
      <c r="AZ1374" s="18"/>
      <c r="BA1374" s="18"/>
      <c r="BB1374" s="18"/>
      <c r="BC1374" s="3"/>
    </row>
    <row r="1375" spans="1:55" ht="12.75">
      <c r="A1375" s="68"/>
      <c r="B1375" s="78"/>
      <c r="C1375" s="68"/>
      <c r="D1375" s="68"/>
      <c r="E1375" s="68"/>
      <c r="F1375" s="68"/>
      <c r="G1375" s="68"/>
      <c r="H1375" s="68"/>
      <c r="I1375" s="68"/>
      <c r="J1375" s="68"/>
      <c r="K1375" s="68"/>
      <c r="L1375" s="68"/>
      <c r="M1375" s="68"/>
      <c r="N1375" s="68"/>
      <c r="O1375" s="68"/>
      <c r="P1375" s="68"/>
      <c r="Q1375" s="68"/>
      <c r="R1375" s="68"/>
      <c r="S1375" s="68"/>
      <c r="T1375" s="68"/>
      <c r="U1375" s="68"/>
      <c r="V1375" s="68"/>
      <c r="W1375" s="68"/>
      <c r="X1375" s="68"/>
      <c r="Y1375" s="68"/>
      <c r="Z1375" s="68"/>
      <c r="AA1375" s="68"/>
      <c r="AB1375" s="68"/>
      <c r="AC1375" s="68"/>
      <c r="AD1375" s="68"/>
      <c r="AE1375" s="68"/>
      <c r="AF1375" s="68"/>
      <c r="AG1375" s="68"/>
      <c r="AH1375" s="68"/>
      <c r="AI1375" s="68"/>
      <c r="AJ1375" s="68"/>
      <c r="AK1375" s="68"/>
      <c r="AL1375" s="68"/>
      <c r="AM1375" s="68"/>
      <c r="AN1375" s="68"/>
      <c r="AO1375" s="68"/>
      <c r="AP1375" s="68"/>
      <c r="AQ1375" s="68"/>
      <c r="AR1375" s="68"/>
      <c r="AS1375" s="68"/>
      <c r="AT1375" s="68"/>
      <c r="AU1375" s="68"/>
      <c r="AV1375" s="3"/>
      <c r="AW1375" s="18"/>
      <c r="AX1375" s="18"/>
      <c r="AY1375" s="18"/>
      <c r="AZ1375" s="18"/>
      <c r="BA1375" s="18"/>
      <c r="BB1375" s="18"/>
      <c r="BC1375" s="3"/>
    </row>
    <row r="1376" spans="1:55" ht="12.75">
      <c r="A1376" s="68"/>
      <c r="B1376" s="78"/>
      <c r="C1376" s="68"/>
      <c r="D1376" s="68"/>
      <c r="E1376" s="68"/>
      <c r="F1376" s="68"/>
      <c r="G1376" s="68"/>
      <c r="H1376" s="68"/>
      <c r="I1376" s="68"/>
      <c r="J1376" s="68"/>
      <c r="K1376" s="68"/>
      <c r="L1376" s="68"/>
      <c r="M1376" s="68"/>
      <c r="N1376" s="68"/>
      <c r="O1376" s="68"/>
      <c r="P1376" s="68"/>
      <c r="Q1376" s="68"/>
      <c r="R1376" s="68"/>
      <c r="S1376" s="68"/>
      <c r="T1376" s="68"/>
      <c r="U1376" s="68"/>
      <c r="V1376" s="68"/>
      <c r="W1376" s="68"/>
      <c r="X1376" s="68"/>
      <c r="Y1376" s="68"/>
      <c r="Z1376" s="68"/>
      <c r="AA1376" s="68"/>
      <c r="AB1376" s="68"/>
      <c r="AC1376" s="68"/>
      <c r="AD1376" s="68"/>
      <c r="AE1376" s="68"/>
      <c r="AF1376" s="68"/>
      <c r="AG1376" s="68"/>
      <c r="AH1376" s="68"/>
      <c r="AI1376" s="68"/>
      <c r="AJ1376" s="68"/>
      <c r="AK1376" s="68"/>
      <c r="AL1376" s="68"/>
      <c r="AM1376" s="68"/>
      <c r="AN1376" s="68"/>
      <c r="AO1376" s="68"/>
      <c r="AP1376" s="68"/>
      <c r="AQ1376" s="68"/>
      <c r="AR1376" s="68"/>
      <c r="AS1376" s="68"/>
      <c r="AT1376" s="68"/>
      <c r="AU1376" s="68"/>
      <c r="AV1376" s="3"/>
      <c r="AW1376" s="18"/>
      <c r="AX1376" s="18"/>
      <c r="AY1376" s="18"/>
      <c r="AZ1376" s="18"/>
      <c r="BA1376" s="18"/>
      <c r="BB1376" s="18"/>
      <c r="BC1376" s="3"/>
    </row>
    <row r="1377" spans="1:55" ht="12.75">
      <c r="A1377" s="68"/>
      <c r="B1377" s="78"/>
      <c r="C1377" s="68"/>
      <c r="D1377" s="68"/>
      <c r="E1377" s="68"/>
      <c r="F1377" s="68"/>
      <c r="G1377" s="68"/>
      <c r="H1377" s="68"/>
      <c r="I1377" s="68"/>
      <c r="J1377" s="68"/>
      <c r="K1377" s="68"/>
      <c r="L1377" s="68"/>
      <c r="M1377" s="68"/>
      <c r="N1377" s="68"/>
      <c r="O1377" s="68"/>
      <c r="P1377" s="68"/>
      <c r="Q1377" s="68"/>
      <c r="R1377" s="68"/>
      <c r="S1377" s="68"/>
      <c r="T1377" s="68"/>
      <c r="U1377" s="68"/>
      <c r="V1377" s="68"/>
      <c r="W1377" s="68"/>
      <c r="X1377" s="68"/>
      <c r="Y1377" s="68"/>
      <c r="Z1377" s="68"/>
      <c r="AA1377" s="68"/>
      <c r="AB1377" s="68"/>
      <c r="AC1377" s="68"/>
      <c r="AD1377" s="68"/>
      <c r="AE1377" s="68"/>
      <c r="AF1377" s="68"/>
      <c r="AG1377" s="68"/>
      <c r="AH1377" s="68"/>
      <c r="AI1377" s="68"/>
      <c r="AJ1377" s="68"/>
      <c r="AK1377" s="68"/>
      <c r="AL1377" s="68"/>
      <c r="AM1377" s="68"/>
      <c r="AN1377" s="68"/>
      <c r="AO1377" s="68"/>
      <c r="AP1377" s="68"/>
      <c r="AQ1377" s="68"/>
      <c r="AR1377" s="68"/>
      <c r="AS1377" s="68"/>
      <c r="AT1377" s="68"/>
      <c r="AU1377" s="68"/>
      <c r="AV1377" s="3"/>
      <c r="AW1377" s="18"/>
      <c r="AX1377" s="18"/>
      <c r="AY1377" s="18"/>
      <c r="AZ1377" s="18"/>
      <c r="BA1377" s="18"/>
      <c r="BB1377" s="18"/>
      <c r="BC1377" s="3"/>
    </row>
    <row r="1378" spans="1:55" ht="12.75">
      <c r="A1378" s="68"/>
      <c r="B1378" s="78"/>
      <c r="C1378" s="68"/>
      <c r="D1378" s="68"/>
      <c r="E1378" s="68"/>
      <c r="F1378" s="68"/>
      <c r="G1378" s="68"/>
      <c r="H1378" s="68"/>
      <c r="I1378" s="68"/>
      <c r="J1378" s="68"/>
      <c r="K1378" s="68"/>
      <c r="L1378" s="68"/>
      <c r="M1378" s="68"/>
      <c r="N1378" s="68"/>
      <c r="O1378" s="68"/>
      <c r="P1378" s="68"/>
      <c r="Q1378" s="68"/>
      <c r="R1378" s="68"/>
      <c r="S1378" s="68"/>
      <c r="T1378" s="68"/>
      <c r="U1378" s="68"/>
      <c r="V1378" s="68"/>
      <c r="W1378" s="68"/>
      <c r="X1378" s="68"/>
      <c r="Y1378" s="68"/>
      <c r="Z1378" s="68"/>
      <c r="AA1378" s="68"/>
      <c r="AB1378" s="68"/>
      <c r="AC1378" s="68"/>
      <c r="AD1378" s="68"/>
      <c r="AE1378" s="68"/>
      <c r="AF1378" s="68"/>
      <c r="AG1378" s="68"/>
      <c r="AH1378" s="68"/>
      <c r="AI1378" s="68"/>
      <c r="AJ1378" s="68"/>
      <c r="AK1378" s="68"/>
      <c r="AL1378" s="68"/>
      <c r="AM1378" s="68"/>
      <c r="AN1378" s="68"/>
      <c r="AO1378" s="68"/>
      <c r="AP1378" s="68"/>
      <c r="AQ1378" s="68"/>
      <c r="AR1378" s="68"/>
      <c r="AS1378" s="68"/>
      <c r="AT1378" s="68"/>
      <c r="AU1378" s="68"/>
      <c r="AV1378" s="3"/>
      <c r="AW1378" s="18"/>
      <c r="AX1378" s="18"/>
      <c r="AY1378" s="18"/>
      <c r="AZ1378" s="18"/>
      <c r="BA1378" s="18"/>
      <c r="BB1378" s="18"/>
      <c r="BC1378" s="3"/>
    </row>
    <row r="1379" spans="1:55" ht="12.75">
      <c r="A1379" s="68"/>
      <c r="B1379" s="78"/>
      <c r="C1379" s="68"/>
      <c r="D1379" s="68"/>
      <c r="E1379" s="68"/>
      <c r="F1379" s="68"/>
      <c r="G1379" s="68"/>
      <c r="H1379" s="68"/>
      <c r="I1379" s="68"/>
      <c r="J1379" s="68"/>
      <c r="K1379" s="68"/>
      <c r="L1379" s="68"/>
      <c r="M1379" s="68"/>
      <c r="N1379" s="68"/>
      <c r="O1379" s="68"/>
      <c r="P1379" s="68"/>
      <c r="Q1379" s="68"/>
      <c r="R1379" s="68"/>
      <c r="S1379" s="68"/>
      <c r="T1379" s="68"/>
      <c r="U1379" s="68"/>
      <c r="V1379" s="68"/>
      <c r="W1379" s="68"/>
      <c r="X1379" s="68"/>
      <c r="Y1379" s="68"/>
      <c r="Z1379" s="68"/>
      <c r="AA1379" s="68"/>
      <c r="AB1379" s="68"/>
      <c r="AC1379" s="68"/>
      <c r="AD1379" s="68"/>
      <c r="AE1379" s="68"/>
      <c r="AF1379" s="68"/>
      <c r="AG1379" s="68"/>
      <c r="AH1379" s="68"/>
      <c r="AI1379" s="68"/>
      <c r="AJ1379" s="68"/>
      <c r="AK1379" s="68"/>
      <c r="AL1379" s="68"/>
      <c r="AM1379" s="68"/>
      <c r="AN1379" s="68"/>
      <c r="AO1379" s="68"/>
      <c r="AP1379" s="68"/>
      <c r="AQ1379" s="68"/>
      <c r="AR1379" s="68"/>
      <c r="AS1379" s="68"/>
      <c r="AT1379" s="68"/>
      <c r="AU1379" s="68"/>
      <c r="AV1379" s="3"/>
      <c r="AW1379" s="18"/>
      <c r="AX1379" s="18"/>
      <c r="AY1379" s="18"/>
      <c r="AZ1379" s="18"/>
      <c r="BA1379" s="18"/>
      <c r="BB1379" s="18"/>
      <c r="BC1379" s="3"/>
    </row>
    <row r="1380" spans="1:55" ht="12.75">
      <c r="A1380" s="68"/>
      <c r="B1380" s="78"/>
      <c r="C1380" s="68"/>
      <c r="D1380" s="68"/>
      <c r="E1380" s="68"/>
      <c r="F1380" s="68"/>
      <c r="G1380" s="68"/>
      <c r="H1380" s="68"/>
      <c r="I1380" s="68"/>
      <c r="J1380" s="68"/>
      <c r="K1380" s="68"/>
      <c r="L1380" s="68"/>
      <c r="M1380" s="68"/>
      <c r="N1380" s="68"/>
      <c r="O1380" s="68"/>
      <c r="P1380" s="68"/>
      <c r="Q1380" s="68"/>
      <c r="R1380" s="68"/>
      <c r="S1380" s="68"/>
      <c r="T1380" s="68"/>
      <c r="U1380" s="68"/>
      <c r="V1380" s="68"/>
      <c r="W1380" s="68"/>
      <c r="X1380" s="68"/>
      <c r="Y1380" s="68"/>
      <c r="Z1380" s="68"/>
      <c r="AA1380" s="68"/>
      <c r="AB1380" s="68"/>
      <c r="AC1380" s="68"/>
      <c r="AD1380" s="68"/>
      <c r="AE1380" s="68"/>
      <c r="AF1380" s="68"/>
      <c r="AG1380" s="68"/>
      <c r="AH1380" s="68"/>
      <c r="AI1380" s="68"/>
      <c r="AJ1380" s="68"/>
      <c r="AK1380" s="68"/>
      <c r="AL1380" s="68"/>
      <c r="AM1380" s="68"/>
      <c r="AN1380" s="68"/>
      <c r="AO1380" s="68"/>
      <c r="AP1380" s="68"/>
      <c r="AQ1380" s="68"/>
      <c r="AR1380" s="68"/>
      <c r="AS1380" s="68"/>
      <c r="AT1380" s="68"/>
      <c r="AU1380" s="68"/>
      <c r="AV1380" s="3"/>
      <c r="AW1380" s="18"/>
      <c r="AX1380" s="18"/>
      <c r="AY1380" s="18"/>
      <c r="AZ1380" s="18"/>
      <c r="BA1380" s="18"/>
      <c r="BB1380" s="18"/>
      <c r="BC1380" s="3"/>
    </row>
    <row r="1381" spans="1:55" ht="12.75">
      <c r="A1381" s="68"/>
      <c r="B1381" s="78"/>
      <c r="C1381" s="68"/>
      <c r="D1381" s="68"/>
      <c r="E1381" s="68"/>
      <c r="F1381" s="68"/>
      <c r="G1381" s="68"/>
      <c r="H1381" s="68"/>
      <c r="I1381" s="68"/>
      <c r="J1381" s="68"/>
      <c r="K1381" s="68"/>
      <c r="L1381" s="68"/>
      <c r="M1381" s="68"/>
      <c r="N1381" s="68"/>
      <c r="O1381" s="68"/>
      <c r="P1381" s="68"/>
      <c r="Q1381" s="68"/>
      <c r="R1381" s="68"/>
      <c r="S1381" s="68"/>
      <c r="T1381" s="68"/>
      <c r="U1381" s="68"/>
      <c r="V1381" s="68"/>
      <c r="W1381" s="68"/>
      <c r="X1381" s="68"/>
      <c r="Y1381" s="68"/>
      <c r="Z1381" s="68"/>
      <c r="AA1381" s="68"/>
      <c r="AB1381" s="68"/>
      <c r="AC1381" s="68"/>
      <c r="AD1381" s="68"/>
      <c r="AE1381" s="68"/>
      <c r="AF1381" s="68"/>
      <c r="AG1381" s="68"/>
      <c r="AH1381" s="68"/>
      <c r="AI1381" s="68"/>
      <c r="AJ1381" s="68"/>
      <c r="AK1381" s="68"/>
      <c r="AL1381" s="68"/>
      <c r="AM1381" s="68"/>
      <c r="AN1381" s="68"/>
      <c r="AO1381" s="68"/>
      <c r="AP1381" s="68"/>
      <c r="AQ1381" s="68"/>
      <c r="AR1381" s="68"/>
      <c r="AS1381" s="68"/>
      <c r="AT1381" s="68"/>
      <c r="AU1381" s="68"/>
      <c r="AV1381" s="3"/>
      <c r="AW1381" s="18"/>
      <c r="AX1381" s="18"/>
      <c r="AY1381" s="18"/>
      <c r="AZ1381" s="18"/>
      <c r="BA1381" s="18"/>
      <c r="BB1381" s="18"/>
      <c r="BC1381" s="3"/>
    </row>
    <row r="1382" spans="1:55" ht="12.75">
      <c r="A1382" s="68"/>
      <c r="B1382" s="78"/>
      <c r="C1382" s="68"/>
      <c r="D1382" s="68"/>
      <c r="E1382" s="68"/>
      <c r="F1382" s="68"/>
      <c r="G1382" s="68"/>
      <c r="H1382" s="68"/>
      <c r="I1382" s="68"/>
      <c r="J1382" s="68"/>
      <c r="K1382" s="68"/>
      <c r="L1382" s="68"/>
      <c r="M1382" s="68"/>
      <c r="N1382" s="68"/>
      <c r="O1382" s="68"/>
      <c r="P1382" s="68"/>
      <c r="Q1382" s="68"/>
      <c r="R1382" s="68"/>
      <c r="S1382" s="68"/>
      <c r="T1382" s="68"/>
      <c r="U1382" s="68"/>
      <c r="V1382" s="68"/>
      <c r="W1382" s="68"/>
      <c r="X1382" s="68"/>
      <c r="Y1382" s="68"/>
      <c r="Z1382" s="68"/>
      <c r="AA1382" s="68"/>
      <c r="AB1382" s="68"/>
      <c r="AC1382" s="68"/>
      <c r="AD1382" s="68"/>
      <c r="AE1382" s="68"/>
      <c r="AF1382" s="68"/>
      <c r="AG1382" s="68"/>
      <c r="AH1382" s="68"/>
      <c r="AI1382" s="68"/>
      <c r="AJ1382" s="68"/>
      <c r="AK1382" s="68"/>
      <c r="AL1382" s="68"/>
      <c r="AM1382" s="68"/>
      <c r="AN1382" s="68"/>
      <c r="AO1382" s="68"/>
      <c r="AP1382" s="68"/>
      <c r="AQ1382" s="68"/>
      <c r="AR1382" s="68"/>
      <c r="AS1382" s="68"/>
      <c r="AT1382" s="68"/>
      <c r="AU1382" s="68"/>
      <c r="AV1382" s="3"/>
      <c r="AW1382" s="18"/>
      <c r="AX1382" s="18"/>
      <c r="AY1382" s="18"/>
      <c r="AZ1382" s="18"/>
      <c r="BA1382" s="18"/>
      <c r="BB1382" s="18"/>
      <c r="BC1382" s="3"/>
    </row>
    <row r="1383" spans="1:55" ht="12.75">
      <c r="A1383" s="68"/>
      <c r="B1383" s="78"/>
      <c r="C1383" s="68"/>
      <c r="D1383" s="68"/>
      <c r="E1383" s="68"/>
      <c r="F1383" s="68"/>
      <c r="G1383" s="68"/>
      <c r="H1383" s="68"/>
      <c r="I1383" s="68"/>
      <c r="J1383" s="68"/>
      <c r="K1383" s="68"/>
      <c r="L1383" s="68"/>
      <c r="M1383" s="68"/>
      <c r="N1383" s="68"/>
      <c r="O1383" s="68"/>
      <c r="P1383" s="68"/>
      <c r="Q1383" s="68"/>
      <c r="R1383" s="68"/>
      <c r="S1383" s="68"/>
      <c r="T1383" s="68"/>
      <c r="U1383" s="68"/>
      <c r="V1383" s="68"/>
      <c r="W1383" s="68"/>
      <c r="X1383" s="68"/>
      <c r="Y1383" s="68"/>
      <c r="Z1383" s="68"/>
      <c r="AA1383" s="68"/>
      <c r="AB1383" s="68"/>
      <c r="AC1383" s="68"/>
      <c r="AD1383" s="68"/>
      <c r="AE1383" s="68"/>
      <c r="AF1383" s="68"/>
      <c r="AG1383" s="68"/>
      <c r="AH1383" s="68"/>
      <c r="AI1383" s="68"/>
      <c r="AJ1383" s="68"/>
      <c r="AK1383" s="68"/>
      <c r="AL1383" s="68"/>
      <c r="AM1383" s="68"/>
      <c r="AN1383" s="68"/>
      <c r="AO1383" s="68"/>
      <c r="AP1383" s="68"/>
      <c r="AQ1383" s="68"/>
      <c r="AR1383" s="68"/>
      <c r="AS1383" s="68"/>
      <c r="AT1383" s="68"/>
      <c r="AU1383" s="68"/>
      <c r="AV1383" s="3"/>
      <c r="AW1383" s="18"/>
      <c r="AX1383" s="18"/>
      <c r="AY1383" s="18"/>
      <c r="AZ1383" s="18"/>
      <c r="BA1383" s="18"/>
      <c r="BB1383" s="18"/>
      <c r="BC1383" s="3"/>
    </row>
    <row r="1384" spans="1:55" ht="12.75">
      <c r="A1384" s="68"/>
      <c r="B1384" s="78"/>
      <c r="C1384" s="68"/>
      <c r="D1384" s="68"/>
      <c r="E1384" s="68"/>
      <c r="F1384" s="68"/>
      <c r="G1384" s="68"/>
      <c r="H1384" s="68"/>
      <c r="I1384" s="68"/>
      <c r="J1384" s="68"/>
      <c r="K1384" s="68"/>
      <c r="L1384" s="68"/>
      <c r="M1384" s="68"/>
      <c r="N1384" s="68"/>
      <c r="O1384" s="68"/>
      <c r="P1384" s="68"/>
      <c r="Q1384" s="68"/>
      <c r="R1384" s="68"/>
      <c r="S1384" s="68"/>
      <c r="T1384" s="68"/>
      <c r="U1384" s="68"/>
      <c r="V1384" s="68"/>
      <c r="W1384" s="68"/>
      <c r="X1384" s="68"/>
      <c r="Y1384" s="68"/>
      <c r="Z1384" s="68"/>
      <c r="AA1384" s="68"/>
      <c r="AB1384" s="68"/>
      <c r="AC1384" s="68"/>
      <c r="AD1384" s="68"/>
      <c r="AE1384" s="68"/>
      <c r="AF1384" s="68"/>
      <c r="AG1384" s="68"/>
      <c r="AH1384" s="68"/>
      <c r="AI1384" s="68"/>
      <c r="AJ1384" s="68"/>
      <c r="AK1384" s="68"/>
      <c r="AL1384" s="68"/>
      <c r="AM1384" s="68"/>
      <c r="AN1384" s="68"/>
      <c r="AO1384" s="68"/>
      <c r="AP1384" s="68"/>
      <c r="AQ1384" s="68"/>
      <c r="AR1384" s="68"/>
      <c r="AS1384" s="68"/>
      <c r="AT1384" s="68"/>
      <c r="AU1384" s="68"/>
      <c r="AV1384" s="3"/>
      <c r="AW1384" s="18"/>
      <c r="AX1384" s="18"/>
      <c r="AY1384" s="18"/>
      <c r="AZ1384" s="18"/>
      <c r="BA1384" s="18"/>
      <c r="BB1384" s="18"/>
      <c r="BC1384" s="3"/>
    </row>
    <row r="1385" spans="1:55" ht="12.75">
      <c r="A1385" s="68"/>
      <c r="B1385" s="78"/>
      <c r="C1385" s="68"/>
      <c r="D1385" s="68"/>
      <c r="E1385" s="68"/>
      <c r="F1385" s="68"/>
      <c r="G1385" s="68"/>
      <c r="H1385" s="68"/>
      <c r="I1385" s="68"/>
      <c r="J1385" s="68"/>
      <c r="K1385" s="68"/>
      <c r="L1385" s="68"/>
      <c r="M1385" s="68"/>
      <c r="N1385" s="68"/>
      <c r="O1385" s="68"/>
      <c r="P1385" s="68"/>
      <c r="Q1385" s="68"/>
      <c r="R1385" s="68"/>
      <c r="S1385" s="68"/>
      <c r="T1385" s="68"/>
      <c r="U1385" s="68"/>
      <c r="V1385" s="68"/>
      <c r="W1385" s="68"/>
      <c r="X1385" s="68"/>
      <c r="Y1385" s="68"/>
      <c r="Z1385" s="68"/>
      <c r="AA1385" s="68"/>
      <c r="AB1385" s="68"/>
      <c r="AC1385" s="68"/>
      <c r="AD1385" s="68"/>
      <c r="AE1385" s="68"/>
      <c r="AF1385" s="68"/>
      <c r="AG1385" s="68"/>
      <c r="AH1385" s="68"/>
      <c r="AI1385" s="68"/>
      <c r="AJ1385" s="68"/>
      <c r="AK1385" s="68"/>
      <c r="AL1385" s="68"/>
      <c r="AM1385" s="68"/>
      <c r="AN1385" s="68"/>
      <c r="AO1385" s="68"/>
      <c r="AP1385" s="68"/>
      <c r="AQ1385" s="68"/>
      <c r="AR1385" s="68"/>
      <c r="AS1385" s="68"/>
      <c r="AT1385" s="68"/>
      <c r="AU1385" s="68"/>
      <c r="AV1385" s="3"/>
      <c r="AW1385" s="18"/>
      <c r="AX1385" s="18"/>
      <c r="AY1385" s="18"/>
      <c r="AZ1385" s="18"/>
      <c r="BA1385" s="18"/>
      <c r="BB1385" s="18"/>
      <c r="BC1385" s="3"/>
    </row>
    <row r="1386" spans="1:55" ht="12.75">
      <c r="A1386" s="68"/>
      <c r="B1386" s="78"/>
      <c r="C1386" s="68"/>
      <c r="D1386" s="68"/>
      <c r="E1386" s="68"/>
      <c r="F1386" s="68"/>
      <c r="G1386" s="68"/>
      <c r="H1386" s="68"/>
      <c r="I1386" s="68"/>
      <c r="J1386" s="68"/>
      <c r="K1386" s="68"/>
      <c r="L1386" s="68"/>
      <c r="M1386" s="68"/>
      <c r="N1386" s="68"/>
      <c r="O1386" s="68"/>
      <c r="P1386" s="68"/>
      <c r="Q1386" s="68"/>
      <c r="R1386" s="68"/>
      <c r="S1386" s="68"/>
      <c r="T1386" s="68"/>
      <c r="U1386" s="68"/>
      <c r="V1386" s="68"/>
      <c r="W1386" s="68"/>
      <c r="X1386" s="68"/>
      <c r="Y1386" s="68"/>
      <c r="Z1386" s="68"/>
      <c r="AA1386" s="68"/>
      <c r="AB1386" s="68"/>
      <c r="AC1386" s="68"/>
      <c r="AD1386" s="68"/>
      <c r="AE1386" s="68"/>
      <c r="AF1386" s="68"/>
      <c r="AG1386" s="68"/>
      <c r="AH1386" s="68"/>
      <c r="AI1386" s="68"/>
      <c r="AJ1386" s="68"/>
      <c r="AK1386" s="68"/>
      <c r="AL1386" s="68"/>
      <c r="AM1386" s="68"/>
      <c r="AN1386" s="68"/>
      <c r="AO1386" s="68"/>
      <c r="AP1386" s="68"/>
      <c r="AQ1386" s="68"/>
      <c r="AR1386" s="68"/>
      <c r="AS1386" s="68"/>
      <c r="AT1386" s="68"/>
      <c r="AU1386" s="68"/>
      <c r="AV1386" s="3"/>
      <c r="AW1386" s="18"/>
      <c r="AX1386" s="18"/>
      <c r="AY1386" s="18"/>
      <c r="AZ1386" s="18"/>
      <c r="BA1386" s="18"/>
      <c r="BB1386" s="18"/>
      <c r="BC1386" s="3"/>
    </row>
    <row r="1387" spans="1:55" ht="12.75">
      <c r="A1387" s="68"/>
      <c r="B1387" s="78"/>
      <c r="C1387" s="68"/>
      <c r="D1387" s="68"/>
      <c r="E1387" s="68"/>
      <c r="F1387" s="68"/>
      <c r="G1387" s="68"/>
      <c r="H1387" s="68"/>
      <c r="I1387" s="68"/>
      <c r="J1387" s="68"/>
      <c r="K1387" s="68"/>
      <c r="L1387" s="68"/>
      <c r="M1387" s="68"/>
      <c r="N1387" s="68"/>
      <c r="O1387" s="68"/>
      <c r="P1387" s="68"/>
      <c r="Q1387" s="68"/>
      <c r="R1387" s="68"/>
      <c r="S1387" s="68"/>
      <c r="T1387" s="68"/>
      <c r="U1387" s="68"/>
      <c r="V1387" s="68"/>
      <c r="W1387" s="68"/>
      <c r="X1387" s="68"/>
      <c r="Y1387" s="68"/>
      <c r="Z1387" s="68"/>
      <c r="AA1387" s="68"/>
      <c r="AB1387" s="68"/>
      <c r="AC1387" s="68"/>
      <c r="AD1387" s="68"/>
      <c r="AE1387" s="68"/>
      <c r="AF1387" s="68"/>
      <c r="AG1387" s="68"/>
      <c r="AH1387" s="68"/>
      <c r="AI1387" s="68"/>
      <c r="AJ1387" s="68"/>
      <c r="AK1387" s="68"/>
      <c r="AL1387" s="68"/>
      <c r="AM1387" s="68"/>
      <c r="AN1387" s="68"/>
      <c r="AO1387" s="68"/>
      <c r="AP1387" s="68"/>
      <c r="AQ1387" s="68"/>
      <c r="AR1387" s="68"/>
      <c r="AS1387" s="68"/>
      <c r="AT1387" s="68"/>
      <c r="AU1387" s="68"/>
      <c r="AV1387" s="3"/>
      <c r="AW1387" s="18"/>
      <c r="AX1387" s="18"/>
      <c r="AY1387" s="18"/>
      <c r="AZ1387" s="18"/>
      <c r="BA1387" s="18"/>
      <c r="BB1387" s="18"/>
      <c r="BC1387" s="3"/>
    </row>
    <row r="1388" spans="1:55" ht="12.75">
      <c r="A1388" s="68"/>
      <c r="B1388" s="78"/>
      <c r="C1388" s="68"/>
      <c r="D1388" s="68"/>
      <c r="E1388" s="68"/>
      <c r="F1388" s="68"/>
      <c r="G1388" s="68"/>
      <c r="H1388" s="68"/>
      <c r="I1388" s="68"/>
      <c r="J1388" s="68"/>
      <c r="K1388" s="68"/>
      <c r="L1388" s="68"/>
      <c r="M1388" s="68"/>
      <c r="N1388" s="68"/>
      <c r="O1388" s="68"/>
      <c r="P1388" s="68"/>
      <c r="Q1388" s="68"/>
      <c r="R1388" s="68"/>
      <c r="S1388" s="68"/>
      <c r="T1388" s="68"/>
      <c r="U1388" s="68"/>
      <c r="V1388" s="68"/>
      <c r="W1388" s="68"/>
      <c r="X1388" s="68"/>
      <c r="Y1388" s="68"/>
      <c r="Z1388" s="68"/>
      <c r="AA1388" s="68"/>
      <c r="AB1388" s="68"/>
      <c r="AC1388" s="68"/>
      <c r="AD1388" s="68"/>
      <c r="AE1388" s="68"/>
      <c r="AF1388" s="68"/>
      <c r="AG1388" s="68"/>
      <c r="AH1388" s="68"/>
      <c r="AI1388" s="68"/>
      <c r="AJ1388" s="68"/>
      <c r="AK1388" s="68"/>
      <c r="AL1388" s="68"/>
      <c r="AM1388" s="68"/>
      <c r="AN1388" s="68"/>
      <c r="AO1388" s="68"/>
      <c r="AP1388" s="68"/>
      <c r="AQ1388" s="68"/>
      <c r="AR1388" s="68"/>
      <c r="AS1388" s="68"/>
      <c r="AT1388" s="68"/>
      <c r="AU1388" s="68"/>
      <c r="AV1388" s="3"/>
      <c r="AW1388" s="18"/>
      <c r="AX1388" s="18"/>
      <c r="AY1388" s="18"/>
      <c r="AZ1388" s="18"/>
      <c r="BA1388" s="18"/>
      <c r="BB1388" s="18"/>
      <c r="BC1388" s="3"/>
    </row>
    <row r="1389" spans="1:55" ht="12.75">
      <c r="A1389" s="68"/>
      <c r="B1389" s="78"/>
      <c r="C1389" s="68"/>
      <c r="D1389" s="68"/>
      <c r="E1389" s="68"/>
      <c r="F1389" s="68"/>
      <c r="G1389" s="68"/>
      <c r="H1389" s="68"/>
      <c r="I1389" s="68"/>
      <c r="J1389" s="68"/>
      <c r="K1389" s="68"/>
      <c r="L1389" s="68"/>
      <c r="M1389" s="68"/>
      <c r="N1389" s="68"/>
      <c r="O1389" s="68"/>
      <c r="P1389" s="68"/>
      <c r="Q1389" s="68"/>
      <c r="R1389" s="68"/>
      <c r="S1389" s="68"/>
      <c r="T1389" s="68"/>
      <c r="U1389" s="68"/>
      <c r="V1389" s="68"/>
      <c r="W1389" s="68"/>
      <c r="X1389" s="68"/>
      <c r="Y1389" s="68"/>
      <c r="Z1389" s="68"/>
      <c r="AA1389" s="68"/>
      <c r="AB1389" s="68"/>
      <c r="AC1389" s="68"/>
      <c r="AD1389" s="68"/>
      <c r="AE1389" s="68"/>
      <c r="AF1389" s="68"/>
      <c r="AG1389" s="68"/>
      <c r="AH1389" s="68"/>
      <c r="AI1389" s="68"/>
      <c r="AJ1389" s="68"/>
      <c r="AK1389" s="68"/>
      <c r="AL1389" s="68"/>
      <c r="AM1389" s="68"/>
      <c r="AN1389" s="68"/>
      <c r="AO1389" s="68"/>
      <c r="AP1389" s="68"/>
      <c r="AQ1389" s="68"/>
      <c r="AR1389" s="68"/>
      <c r="AS1389" s="68"/>
      <c r="AT1389" s="68"/>
      <c r="AU1389" s="68"/>
      <c r="AV1389" s="3"/>
      <c r="AW1389" s="18"/>
      <c r="AX1389" s="18"/>
      <c r="AY1389" s="18"/>
      <c r="AZ1389" s="18"/>
      <c r="BA1389" s="18"/>
      <c r="BB1389" s="18"/>
      <c r="BC1389" s="3"/>
    </row>
    <row r="1390" spans="1:55" ht="12.75">
      <c r="A1390" s="68"/>
      <c r="B1390" s="78"/>
      <c r="C1390" s="68"/>
      <c r="D1390" s="68"/>
      <c r="E1390" s="68"/>
      <c r="F1390" s="68"/>
      <c r="G1390" s="68"/>
      <c r="H1390" s="68"/>
      <c r="I1390" s="68"/>
      <c r="J1390" s="68"/>
      <c r="K1390" s="68"/>
      <c r="L1390" s="68"/>
      <c r="M1390" s="68"/>
      <c r="N1390" s="68"/>
      <c r="O1390" s="68"/>
      <c r="P1390" s="68"/>
      <c r="Q1390" s="68"/>
      <c r="R1390" s="68"/>
      <c r="S1390" s="68"/>
      <c r="T1390" s="68"/>
      <c r="U1390" s="68"/>
      <c r="V1390" s="68"/>
      <c r="W1390" s="68"/>
      <c r="X1390" s="68"/>
      <c r="Y1390" s="68"/>
      <c r="Z1390" s="68"/>
      <c r="AA1390" s="68"/>
      <c r="AB1390" s="68"/>
      <c r="AC1390" s="68"/>
      <c r="AD1390" s="68"/>
      <c r="AE1390" s="68"/>
      <c r="AF1390" s="68"/>
      <c r="AG1390" s="68"/>
      <c r="AH1390" s="68"/>
      <c r="AI1390" s="68"/>
      <c r="AJ1390" s="68"/>
      <c r="AK1390" s="68"/>
      <c r="AL1390" s="68"/>
      <c r="AM1390" s="68"/>
      <c r="AN1390" s="68"/>
      <c r="AO1390" s="68"/>
      <c r="AP1390" s="68"/>
      <c r="AQ1390" s="68"/>
      <c r="AR1390" s="68"/>
      <c r="AS1390" s="68"/>
      <c r="AT1390" s="68"/>
      <c r="AU1390" s="68"/>
      <c r="AV1390" s="3"/>
      <c r="AW1390" s="18"/>
      <c r="AX1390" s="18"/>
      <c r="AY1390" s="18"/>
      <c r="AZ1390" s="18"/>
      <c r="BA1390" s="18"/>
      <c r="BB1390" s="18"/>
      <c r="BC1390" s="3"/>
    </row>
    <row r="1391" spans="1:55" ht="12.75">
      <c r="A1391" s="68"/>
      <c r="B1391" s="78"/>
      <c r="C1391" s="68"/>
      <c r="D1391" s="68"/>
      <c r="E1391" s="68"/>
      <c r="F1391" s="68"/>
      <c r="G1391" s="68"/>
      <c r="H1391" s="68"/>
      <c r="I1391" s="68"/>
      <c r="J1391" s="68"/>
      <c r="K1391" s="68"/>
      <c r="L1391" s="68"/>
      <c r="M1391" s="68"/>
      <c r="N1391" s="68"/>
      <c r="O1391" s="68"/>
      <c r="P1391" s="68"/>
      <c r="Q1391" s="68"/>
      <c r="R1391" s="68"/>
      <c r="S1391" s="68"/>
      <c r="T1391" s="68"/>
      <c r="U1391" s="68"/>
      <c r="V1391" s="68"/>
      <c r="W1391" s="68"/>
      <c r="X1391" s="68"/>
      <c r="Y1391" s="68"/>
      <c r="Z1391" s="68"/>
      <c r="AA1391" s="68"/>
      <c r="AB1391" s="68"/>
      <c r="AC1391" s="68"/>
      <c r="AD1391" s="68"/>
      <c r="AE1391" s="68"/>
      <c r="AF1391" s="68"/>
      <c r="AG1391" s="68"/>
      <c r="AH1391" s="68"/>
      <c r="AI1391" s="68"/>
      <c r="AJ1391" s="68"/>
      <c r="AK1391" s="68"/>
      <c r="AL1391" s="68"/>
      <c r="AM1391" s="68"/>
      <c r="AN1391" s="68"/>
      <c r="AO1391" s="68"/>
      <c r="AP1391" s="68"/>
      <c r="AQ1391" s="68"/>
      <c r="AR1391" s="68"/>
      <c r="AS1391" s="68"/>
      <c r="AT1391" s="68"/>
      <c r="AU1391" s="68"/>
      <c r="AV1391" s="3"/>
      <c r="AW1391" s="18"/>
      <c r="AX1391" s="18"/>
      <c r="AY1391" s="18"/>
      <c r="AZ1391" s="18"/>
      <c r="BA1391" s="18"/>
      <c r="BB1391" s="18"/>
      <c r="BC1391" s="3"/>
    </row>
    <row r="1392" spans="1:55" ht="12.75">
      <c r="A1392" s="68"/>
      <c r="B1392" s="78"/>
      <c r="C1392" s="68"/>
      <c r="D1392" s="68"/>
      <c r="E1392" s="68"/>
      <c r="F1392" s="68"/>
      <c r="G1392" s="68"/>
      <c r="H1392" s="68"/>
      <c r="I1392" s="68"/>
      <c r="J1392" s="68"/>
      <c r="K1392" s="68"/>
      <c r="L1392" s="68"/>
      <c r="M1392" s="68"/>
      <c r="N1392" s="68"/>
      <c r="O1392" s="68"/>
      <c r="P1392" s="68"/>
      <c r="Q1392" s="68"/>
      <c r="R1392" s="68"/>
      <c r="S1392" s="68"/>
      <c r="T1392" s="68"/>
      <c r="U1392" s="68"/>
      <c r="V1392" s="68"/>
      <c r="W1392" s="68"/>
      <c r="X1392" s="68"/>
      <c r="Y1392" s="68"/>
      <c r="Z1392" s="68"/>
      <c r="AA1392" s="68"/>
      <c r="AB1392" s="68"/>
      <c r="AC1392" s="68"/>
      <c r="AD1392" s="68"/>
      <c r="AE1392" s="68"/>
      <c r="AF1392" s="68"/>
      <c r="AG1392" s="68"/>
      <c r="AH1392" s="68"/>
      <c r="AI1392" s="68"/>
      <c r="AJ1392" s="68"/>
      <c r="AK1392" s="68"/>
      <c r="AL1392" s="68"/>
      <c r="AM1392" s="68"/>
      <c r="AN1392" s="68"/>
      <c r="AO1392" s="68"/>
      <c r="AP1392" s="68"/>
      <c r="AQ1392" s="68"/>
      <c r="AR1392" s="68"/>
      <c r="AS1392" s="68"/>
      <c r="AT1392" s="68"/>
      <c r="AU1392" s="68"/>
      <c r="AV1392" s="3"/>
      <c r="AW1392" s="18"/>
      <c r="AX1392" s="18"/>
      <c r="AY1392" s="18"/>
      <c r="AZ1392" s="18"/>
      <c r="BA1392" s="18"/>
      <c r="BB1392" s="18"/>
      <c r="BC1392" s="3"/>
    </row>
    <row r="1393" spans="1:55" ht="12.75">
      <c r="A1393" s="68"/>
      <c r="B1393" s="78"/>
      <c r="C1393" s="68"/>
      <c r="D1393" s="68"/>
      <c r="E1393" s="68"/>
      <c r="F1393" s="68"/>
      <c r="G1393" s="68"/>
      <c r="H1393" s="68"/>
      <c r="I1393" s="68"/>
      <c r="J1393" s="68"/>
      <c r="K1393" s="68"/>
      <c r="L1393" s="68"/>
      <c r="M1393" s="68"/>
      <c r="N1393" s="68"/>
      <c r="O1393" s="68"/>
      <c r="P1393" s="68"/>
      <c r="Q1393" s="68"/>
      <c r="R1393" s="68"/>
      <c r="S1393" s="68"/>
      <c r="T1393" s="68"/>
      <c r="U1393" s="68"/>
      <c r="V1393" s="68"/>
      <c r="W1393" s="68"/>
      <c r="X1393" s="68"/>
      <c r="Y1393" s="68"/>
      <c r="Z1393" s="68"/>
      <c r="AA1393" s="68"/>
      <c r="AB1393" s="68"/>
      <c r="AC1393" s="68"/>
      <c r="AD1393" s="68"/>
      <c r="AE1393" s="68"/>
      <c r="AF1393" s="68"/>
      <c r="AG1393" s="68"/>
      <c r="AH1393" s="68"/>
      <c r="AI1393" s="68"/>
      <c r="AJ1393" s="68"/>
      <c r="AK1393" s="68"/>
      <c r="AL1393" s="68"/>
      <c r="AM1393" s="68"/>
      <c r="AN1393" s="68"/>
      <c r="AO1393" s="68"/>
      <c r="AP1393" s="68"/>
      <c r="AQ1393" s="68"/>
      <c r="AR1393" s="68"/>
      <c r="AS1393" s="68"/>
      <c r="AT1393" s="68"/>
      <c r="AU1393" s="68"/>
      <c r="AV1393" s="3"/>
      <c r="AW1393" s="18"/>
      <c r="AX1393" s="18"/>
      <c r="AY1393" s="18"/>
      <c r="AZ1393" s="18"/>
      <c r="BA1393" s="18"/>
      <c r="BB1393" s="18"/>
      <c r="BC1393" s="3"/>
    </row>
    <row r="1394" spans="1:55" ht="12.75">
      <c r="A1394" s="68"/>
      <c r="B1394" s="78"/>
      <c r="C1394" s="68"/>
      <c r="D1394" s="68"/>
      <c r="E1394" s="68"/>
      <c r="F1394" s="68"/>
      <c r="G1394" s="68"/>
      <c r="H1394" s="68"/>
      <c r="I1394" s="68"/>
      <c r="J1394" s="68"/>
      <c r="K1394" s="68"/>
      <c r="L1394" s="68"/>
      <c r="M1394" s="68"/>
      <c r="N1394" s="68"/>
      <c r="O1394" s="68"/>
      <c r="P1394" s="68"/>
      <c r="Q1394" s="68"/>
      <c r="R1394" s="68"/>
      <c r="S1394" s="68"/>
      <c r="T1394" s="68"/>
      <c r="U1394" s="68"/>
      <c r="V1394" s="68"/>
      <c r="W1394" s="68"/>
      <c r="X1394" s="68"/>
      <c r="Y1394" s="68"/>
      <c r="Z1394" s="68"/>
      <c r="AA1394" s="68"/>
      <c r="AB1394" s="68"/>
      <c r="AC1394" s="68"/>
      <c r="AD1394" s="68"/>
      <c r="AE1394" s="68"/>
      <c r="AF1394" s="68"/>
      <c r="AG1394" s="68"/>
      <c r="AH1394" s="68"/>
      <c r="AI1394" s="68"/>
      <c r="AJ1394" s="68"/>
      <c r="AK1394" s="68"/>
      <c r="AL1394" s="68"/>
      <c r="AM1394" s="68"/>
      <c r="AN1394" s="68"/>
      <c r="AO1394" s="68"/>
      <c r="AP1394" s="68"/>
      <c r="AQ1394" s="68"/>
      <c r="AR1394" s="68"/>
      <c r="AS1394" s="68"/>
      <c r="AT1394" s="68"/>
      <c r="AU1394" s="68"/>
      <c r="AV1394" s="3"/>
      <c r="AW1394" s="18"/>
      <c r="AX1394" s="18"/>
      <c r="AY1394" s="18"/>
      <c r="AZ1394" s="18"/>
      <c r="BA1394" s="18"/>
      <c r="BB1394" s="18"/>
      <c r="BC1394" s="3"/>
    </row>
    <row r="1395" spans="1:55" ht="12.75">
      <c r="A1395" s="68"/>
      <c r="B1395" s="78"/>
      <c r="C1395" s="68"/>
      <c r="D1395" s="68"/>
      <c r="E1395" s="68"/>
      <c r="F1395" s="68"/>
      <c r="G1395" s="68"/>
      <c r="H1395" s="68"/>
      <c r="I1395" s="68"/>
      <c r="J1395" s="68"/>
      <c r="K1395" s="68"/>
      <c r="L1395" s="68"/>
      <c r="M1395" s="68"/>
      <c r="N1395" s="68"/>
      <c r="O1395" s="68"/>
      <c r="P1395" s="68"/>
      <c r="Q1395" s="68"/>
      <c r="R1395" s="68"/>
      <c r="S1395" s="68"/>
      <c r="T1395" s="68"/>
      <c r="U1395" s="68"/>
      <c r="V1395" s="68"/>
      <c r="W1395" s="68"/>
      <c r="X1395" s="68"/>
      <c r="Y1395" s="68"/>
      <c r="Z1395" s="68"/>
      <c r="AA1395" s="68"/>
      <c r="AB1395" s="68"/>
      <c r="AC1395" s="68"/>
      <c r="AD1395" s="68"/>
      <c r="AE1395" s="68"/>
      <c r="AF1395" s="68"/>
      <c r="AG1395" s="68"/>
      <c r="AH1395" s="68"/>
      <c r="AI1395" s="68"/>
      <c r="AJ1395" s="68"/>
      <c r="AK1395" s="68"/>
      <c r="AL1395" s="68"/>
      <c r="AM1395" s="68"/>
      <c r="AN1395" s="68"/>
      <c r="AO1395" s="68"/>
      <c r="AP1395" s="68"/>
      <c r="AQ1395" s="68"/>
      <c r="AR1395" s="68"/>
      <c r="AS1395" s="68"/>
      <c r="AT1395" s="68"/>
      <c r="AU1395" s="68"/>
      <c r="AV1395" s="3"/>
      <c r="AW1395" s="18"/>
      <c r="AX1395" s="18"/>
      <c r="AY1395" s="18"/>
      <c r="AZ1395" s="18"/>
      <c r="BA1395" s="18"/>
      <c r="BB1395" s="18"/>
      <c r="BC1395" s="3"/>
    </row>
    <row r="1396" spans="1:55" ht="12.75">
      <c r="A1396" s="68"/>
      <c r="B1396" s="78"/>
      <c r="C1396" s="68"/>
      <c r="D1396" s="68"/>
      <c r="E1396" s="68"/>
      <c r="F1396" s="68"/>
      <c r="G1396" s="68"/>
      <c r="H1396" s="68"/>
      <c r="I1396" s="68"/>
      <c r="J1396" s="68"/>
      <c r="K1396" s="68"/>
      <c r="L1396" s="68"/>
      <c r="M1396" s="68"/>
      <c r="N1396" s="68"/>
      <c r="O1396" s="68"/>
      <c r="P1396" s="68"/>
      <c r="Q1396" s="68"/>
      <c r="R1396" s="68"/>
      <c r="S1396" s="68"/>
      <c r="T1396" s="68"/>
      <c r="U1396" s="68"/>
      <c r="V1396" s="68"/>
      <c r="W1396" s="68"/>
      <c r="X1396" s="68"/>
      <c r="Y1396" s="68"/>
      <c r="Z1396" s="68"/>
      <c r="AA1396" s="68"/>
      <c r="AB1396" s="68"/>
      <c r="AC1396" s="68"/>
      <c r="AD1396" s="68"/>
      <c r="AE1396" s="68"/>
      <c r="AF1396" s="68"/>
      <c r="AG1396" s="68"/>
      <c r="AH1396" s="68"/>
      <c r="AI1396" s="68"/>
      <c r="AJ1396" s="68"/>
      <c r="AK1396" s="68"/>
      <c r="AL1396" s="68"/>
      <c r="AM1396" s="68"/>
      <c r="AN1396" s="68"/>
      <c r="AO1396" s="68"/>
      <c r="AP1396" s="68"/>
      <c r="AQ1396" s="68"/>
      <c r="AR1396" s="68"/>
      <c r="AS1396" s="68"/>
      <c r="AT1396" s="68"/>
      <c r="AU1396" s="68"/>
      <c r="AV1396" s="3"/>
      <c r="AW1396" s="18"/>
      <c r="AX1396" s="18"/>
      <c r="AY1396" s="18"/>
      <c r="AZ1396" s="18"/>
      <c r="BA1396" s="18"/>
      <c r="BB1396" s="18"/>
      <c r="BC1396" s="3"/>
    </row>
    <row r="1397" spans="1:55" ht="12.75">
      <c r="A1397" s="68"/>
      <c r="B1397" s="78"/>
      <c r="C1397" s="68"/>
      <c r="D1397" s="68"/>
      <c r="E1397" s="68"/>
      <c r="F1397" s="68"/>
      <c r="G1397" s="68"/>
      <c r="H1397" s="68"/>
      <c r="I1397" s="68"/>
      <c r="J1397" s="68"/>
      <c r="K1397" s="68"/>
      <c r="L1397" s="68"/>
      <c r="M1397" s="68"/>
      <c r="N1397" s="68"/>
      <c r="O1397" s="68"/>
      <c r="P1397" s="68"/>
      <c r="Q1397" s="68"/>
      <c r="R1397" s="68"/>
      <c r="S1397" s="68"/>
      <c r="T1397" s="68"/>
      <c r="U1397" s="68"/>
      <c r="V1397" s="68"/>
      <c r="W1397" s="68"/>
      <c r="X1397" s="68"/>
      <c r="Y1397" s="68"/>
      <c r="Z1397" s="68"/>
      <c r="AA1397" s="68"/>
      <c r="AB1397" s="68"/>
      <c r="AC1397" s="68"/>
      <c r="AD1397" s="68"/>
      <c r="AE1397" s="68"/>
      <c r="AF1397" s="68"/>
      <c r="AG1397" s="68"/>
      <c r="AH1397" s="68"/>
      <c r="AI1397" s="68"/>
      <c r="AJ1397" s="68"/>
      <c r="AK1397" s="68"/>
      <c r="AL1397" s="68"/>
      <c r="AM1397" s="68"/>
      <c r="AN1397" s="68"/>
      <c r="AO1397" s="68"/>
      <c r="AP1397" s="68"/>
      <c r="AQ1397" s="68"/>
      <c r="AR1397" s="68"/>
      <c r="AS1397" s="68"/>
      <c r="AT1397" s="68"/>
      <c r="AU1397" s="68"/>
      <c r="AV1397" s="3"/>
      <c r="AW1397" s="18"/>
      <c r="AX1397" s="18"/>
      <c r="AY1397" s="18"/>
      <c r="AZ1397" s="18"/>
      <c r="BA1397" s="18"/>
      <c r="BB1397" s="18"/>
      <c r="BC1397" s="3"/>
    </row>
    <row r="1398" spans="1:55" ht="12.75">
      <c r="A1398" s="68"/>
      <c r="B1398" s="78"/>
      <c r="C1398" s="68"/>
      <c r="D1398" s="68"/>
      <c r="E1398" s="68"/>
      <c r="F1398" s="68"/>
      <c r="G1398" s="68"/>
      <c r="H1398" s="68"/>
      <c r="I1398" s="68"/>
      <c r="J1398" s="68"/>
      <c r="K1398" s="68"/>
      <c r="L1398" s="68"/>
      <c r="M1398" s="68"/>
      <c r="N1398" s="68"/>
      <c r="O1398" s="68"/>
      <c r="P1398" s="68"/>
      <c r="Q1398" s="68"/>
      <c r="R1398" s="68"/>
      <c r="S1398" s="68"/>
      <c r="T1398" s="68"/>
      <c r="U1398" s="68"/>
      <c r="V1398" s="68"/>
      <c r="W1398" s="68"/>
      <c r="X1398" s="68"/>
      <c r="Y1398" s="68"/>
      <c r="Z1398" s="68"/>
      <c r="AA1398" s="68"/>
      <c r="AB1398" s="68"/>
      <c r="AC1398" s="68"/>
      <c r="AD1398" s="68"/>
      <c r="AE1398" s="68"/>
      <c r="AF1398" s="68"/>
      <c r="AG1398" s="68"/>
      <c r="AH1398" s="68"/>
      <c r="AI1398" s="68"/>
      <c r="AJ1398" s="68"/>
      <c r="AK1398" s="68"/>
      <c r="AL1398" s="68"/>
      <c r="AM1398" s="68"/>
      <c r="AN1398" s="68"/>
      <c r="AO1398" s="68"/>
      <c r="AP1398" s="68"/>
      <c r="AQ1398" s="68"/>
      <c r="AR1398" s="68"/>
      <c r="AS1398" s="68"/>
      <c r="AT1398" s="68"/>
      <c r="AU1398" s="68"/>
      <c r="AV1398" s="3"/>
      <c r="AW1398" s="18"/>
      <c r="AX1398" s="18"/>
      <c r="AY1398" s="18"/>
      <c r="AZ1398" s="18"/>
      <c r="BA1398" s="18"/>
      <c r="BB1398" s="18"/>
      <c r="BC1398" s="3"/>
    </row>
    <row r="1399" spans="1:55" ht="12.75">
      <c r="A1399" s="68"/>
      <c r="B1399" s="78"/>
      <c r="C1399" s="68"/>
      <c r="D1399" s="68"/>
      <c r="E1399" s="68"/>
      <c r="F1399" s="68"/>
      <c r="G1399" s="68"/>
      <c r="H1399" s="68"/>
      <c r="I1399" s="68"/>
      <c r="J1399" s="68"/>
      <c r="K1399" s="68"/>
      <c r="L1399" s="68"/>
      <c r="M1399" s="68"/>
      <c r="N1399" s="68"/>
      <c r="O1399" s="68"/>
      <c r="P1399" s="68"/>
      <c r="Q1399" s="68"/>
      <c r="R1399" s="68"/>
      <c r="S1399" s="68"/>
      <c r="T1399" s="68"/>
      <c r="U1399" s="68"/>
      <c r="V1399" s="68"/>
      <c r="W1399" s="68"/>
      <c r="X1399" s="68"/>
      <c r="Y1399" s="68"/>
      <c r="Z1399" s="68"/>
      <c r="AA1399" s="68"/>
      <c r="AB1399" s="68"/>
      <c r="AC1399" s="68"/>
      <c r="AD1399" s="68"/>
      <c r="AE1399" s="68"/>
      <c r="AF1399" s="68"/>
      <c r="AG1399" s="68"/>
      <c r="AH1399" s="68"/>
      <c r="AI1399" s="68"/>
      <c r="AJ1399" s="68"/>
      <c r="AK1399" s="68"/>
      <c r="AL1399" s="68"/>
      <c r="AM1399" s="68"/>
      <c r="AN1399" s="68"/>
      <c r="AO1399" s="68"/>
      <c r="AP1399" s="68"/>
      <c r="AQ1399" s="68"/>
      <c r="AR1399" s="68"/>
      <c r="AS1399" s="68"/>
      <c r="AT1399" s="68"/>
      <c r="AU1399" s="68"/>
      <c r="AV1399" s="3"/>
      <c r="AW1399" s="18"/>
      <c r="AX1399" s="18"/>
      <c r="AY1399" s="18"/>
      <c r="AZ1399" s="18"/>
      <c r="BA1399" s="18"/>
      <c r="BB1399" s="18"/>
      <c r="BC1399" s="3"/>
    </row>
    <row r="1400" spans="1:55" ht="12.75">
      <c r="A1400" s="68"/>
      <c r="B1400" s="78"/>
      <c r="C1400" s="68"/>
      <c r="D1400" s="68"/>
      <c r="E1400" s="68"/>
      <c r="F1400" s="68"/>
      <c r="G1400" s="68"/>
      <c r="H1400" s="68"/>
      <c r="I1400" s="68"/>
      <c r="J1400" s="68"/>
      <c r="K1400" s="68"/>
      <c r="L1400" s="68"/>
      <c r="M1400" s="68"/>
      <c r="N1400" s="68"/>
      <c r="O1400" s="68"/>
      <c r="P1400" s="68"/>
      <c r="Q1400" s="68"/>
      <c r="R1400" s="68"/>
      <c r="S1400" s="68"/>
      <c r="T1400" s="68"/>
      <c r="U1400" s="68"/>
      <c r="V1400" s="68"/>
      <c r="W1400" s="68"/>
      <c r="X1400" s="68"/>
      <c r="Y1400" s="68"/>
      <c r="Z1400" s="68"/>
      <c r="AA1400" s="68"/>
      <c r="AB1400" s="68"/>
      <c r="AC1400" s="68"/>
      <c r="AD1400" s="68"/>
      <c r="AE1400" s="68"/>
      <c r="AF1400" s="68"/>
      <c r="AG1400" s="68"/>
      <c r="AH1400" s="68"/>
      <c r="AI1400" s="68"/>
      <c r="AJ1400" s="68"/>
      <c r="AK1400" s="68"/>
      <c r="AL1400" s="68"/>
      <c r="AM1400" s="68"/>
      <c r="AN1400" s="68"/>
      <c r="AO1400" s="68"/>
      <c r="AP1400" s="68"/>
      <c r="AQ1400" s="68"/>
      <c r="AR1400" s="68"/>
      <c r="AS1400" s="68"/>
      <c r="AT1400" s="68"/>
      <c r="AU1400" s="68"/>
      <c r="AV1400" s="3"/>
      <c r="AW1400" s="18"/>
      <c r="AX1400" s="18"/>
      <c r="AY1400" s="18"/>
      <c r="AZ1400" s="18"/>
      <c r="BA1400" s="18"/>
      <c r="BB1400" s="18"/>
      <c r="BC1400" s="3"/>
    </row>
    <row r="1401" spans="1:55" ht="12.75">
      <c r="A1401" s="68"/>
      <c r="B1401" s="78"/>
      <c r="C1401" s="68"/>
      <c r="D1401" s="68"/>
      <c r="E1401" s="68"/>
      <c r="F1401" s="68"/>
      <c r="G1401" s="68"/>
      <c r="H1401" s="68"/>
      <c r="I1401" s="68"/>
      <c r="J1401" s="68"/>
      <c r="K1401" s="68"/>
      <c r="L1401" s="68"/>
      <c r="M1401" s="68"/>
      <c r="N1401" s="68"/>
      <c r="O1401" s="68"/>
      <c r="P1401" s="68"/>
      <c r="Q1401" s="68"/>
      <c r="R1401" s="68"/>
      <c r="S1401" s="68"/>
      <c r="T1401" s="68"/>
      <c r="U1401" s="68"/>
      <c r="V1401" s="68"/>
      <c r="W1401" s="68"/>
      <c r="X1401" s="68"/>
      <c r="Y1401" s="68"/>
      <c r="Z1401" s="68"/>
      <c r="AA1401" s="68"/>
      <c r="AB1401" s="68"/>
      <c r="AC1401" s="68"/>
      <c r="AD1401" s="68"/>
      <c r="AE1401" s="68"/>
      <c r="AF1401" s="68"/>
      <c r="AG1401" s="68"/>
      <c r="AH1401" s="68"/>
      <c r="AI1401" s="68"/>
      <c r="AJ1401" s="68"/>
      <c r="AK1401" s="68"/>
      <c r="AL1401" s="68"/>
      <c r="AM1401" s="68"/>
      <c r="AN1401" s="68"/>
      <c r="AO1401" s="68"/>
      <c r="AP1401" s="68"/>
      <c r="AQ1401" s="68"/>
      <c r="AR1401" s="68"/>
      <c r="AS1401" s="68"/>
      <c r="AT1401" s="68"/>
      <c r="AU1401" s="68"/>
      <c r="AV1401" s="3"/>
      <c r="AW1401" s="18"/>
      <c r="AX1401" s="18"/>
      <c r="AY1401" s="18"/>
      <c r="AZ1401" s="18"/>
      <c r="BA1401" s="18"/>
      <c r="BB1401" s="18"/>
      <c r="BC1401" s="3"/>
    </row>
    <row r="1402" spans="1:55" ht="12.75">
      <c r="A1402" s="68"/>
      <c r="B1402" s="78"/>
      <c r="C1402" s="68"/>
      <c r="D1402" s="68"/>
      <c r="E1402" s="68"/>
      <c r="F1402" s="68"/>
      <c r="G1402" s="68"/>
      <c r="H1402" s="68"/>
      <c r="I1402" s="68"/>
      <c r="J1402" s="68"/>
      <c r="K1402" s="68"/>
      <c r="L1402" s="68"/>
      <c r="M1402" s="68"/>
      <c r="N1402" s="68"/>
      <c r="O1402" s="68"/>
      <c r="P1402" s="68"/>
      <c r="Q1402" s="68"/>
      <c r="R1402" s="68"/>
      <c r="S1402" s="68"/>
      <c r="T1402" s="68"/>
      <c r="U1402" s="68"/>
      <c r="V1402" s="68"/>
      <c r="W1402" s="68"/>
      <c r="X1402" s="68"/>
      <c r="Y1402" s="68"/>
      <c r="Z1402" s="68"/>
      <c r="AA1402" s="68"/>
      <c r="AB1402" s="68"/>
      <c r="AC1402" s="68"/>
      <c r="AD1402" s="68"/>
      <c r="AE1402" s="68"/>
      <c r="AF1402" s="68"/>
      <c r="AG1402" s="68"/>
      <c r="AH1402" s="68"/>
      <c r="AI1402" s="68"/>
      <c r="AJ1402" s="68"/>
      <c r="AK1402" s="68"/>
      <c r="AL1402" s="68"/>
      <c r="AM1402" s="68"/>
      <c r="AN1402" s="68"/>
      <c r="AO1402" s="68"/>
      <c r="AP1402" s="68"/>
      <c r="AQ1402" s="68"/>
      <c r="AR1402" s="68"/>
      <c r="AS1402" s="68"/>
      <c r="AT1402" s="68"/>
      <c r="AU1402" s="68"/>
      <c r="AV1402" s="3"/>
      <c r="AW1402" s="18"/>
      <c r="AX1402" s="18"/>
      <c r="AY1402" s="18"/>
      <c r="AZ1402" s="18"/>
      <c r="BA1402" s="18"/>
      <c r="BB1402" s="18"/>
      <c r="BC1402" s="3"/>
    </row>
    <row r="1403" spans="1:55" ht="12.75">
      <c r="A1403" s="68"/>
      <c r="B1403" s="78"/>
      <c r="C1403" s="68"/>
      <c r="D1403" s="68"/>
      <c r="E1403" s="68"/>
      <c r="F1403" s="68"/>
      <c r="G1403" s="68"/>
      <c r="H1403" s="68"/>
      <c r="I1403" s="68"/>
      <c r="J1403" s="68"/>
      <c r="K1403" s="68"/>
      <c r="L1403" s="68"/>
      <c r="M1403" s="68"/>
      <c r="N1403" s="68"/>
      <c r="O1403" s="68"/>
      <c r="P1403" s="68"/>
      <c r="Q1403" s="68"/>
      <c r="R1403" s="68"/>
      <c r="S1403" s="68"/>
      <c r="T1403" s="68"/>
      <c r="U1403" s="68"/>
      <c r="V1403" s="68"/>
      <c r="W1403" s="68"/>
      <c r="X1403" s="68"/>
      <c r="Y1403" s="68"/>
      <c r="Z1403" s="68"/>
      <c r="AA1403" s="68"/>
      <c r="AB1403" s="68"/>
      <c r="AC1403" s="68"/>
      <c r="AD1403" s="68"/>
      <c r="AE1403" s="68"/>
      <c r="AF1403" s="68"/>
      <c r="AG1403" s="68"/>
      <c r="AH1403" s="68"/>
      <c r="AI1403" s="68"/>
      <c r="AJ1403" s="68"/>
      <c r="AK1403" s="68"/>
      <c r="AL1403" s="68"/>
      <c r="AM1403" s="68"/>
      <c r="AN1403" s="68"/>
      <c r="AO1403" s="68"/>
      <c r="AP1403" s="68"/>
      <c r="AQ1403" s="68"/>
      <c r="AR1403" s="68"/>
      <c r="AS1403" s="68"/>
      <c r="AT1403" s="68"/>
      <c r="AU1403" s="68"/>
      <c r="AV1403" s="3"/>
      <c r="AW1403" s="18"/>
      <c r="AX1403" s="18"/>
      <c r="AY1403" s="18"/>
      <c r="AZ1403" s="18"/>
      <c r="BA1403" s="18"/>
      <c r="BB1403" s="18"/>
      <c r="BC1403" s="3"/>
    </row>
    <row r="1404" spans="1:55" ht="12.75">
      <c r="A1404" s="68"/>
      <c r="B1404" s="78"/>
      <c r="C1404" s="68"/>
      <c r="D1404" s="68"/>
      <c r="E1404" s="68"/>
      <c r="F1404" s="68"/>
      <c r="G1404" s="68"/>
      <c r="H1404" s="68"/>
      <c r="I1404" s="68"/>
      <c r="J1404" s="68"/>
      <c r="K1404" s="68"/>
      <c r="L1404" s="68"/>
      <c r="M1404" s="68"/>
      <c r="N1404" s="68"/>
      <c r="O1404" s="68"/>
      <c r="P1404" s="68"/>
      <c r="Q1404" s="68"/>
      <c r="R1404" s="68"/>
      <c r="S1404" s="68"/>
      <c r="T1404" s="68"/>
      <c r="U1404" s="68"/>
      <c r="V1404" s="68"/>
      <c r="W1404" s="68"/>
      <c r="X1404" s="68"/>
      <c r="Y1404" s="68"/>
      <c r="Z1404" s="68"/>
      <c r="AA1404" s="68"/>
      <c r="AB1404" s="68"/>
      <c r="AC1404" s="68"/>
      <c r="AD1404" s="68"/>
      <c r="AE1404" s="68"/>
      <c r="AF1404" s="68"/>
      <c r="AG1404" s="68"/>
      <c r="AH1404" s="68"/>
      <c r="AI1404" s="68"/>
      <c r="AJ1404" s="68"/>
      <c r="AK1404" s="68"/>
      <c r="AL1404" s="68"/>
      <c r="AM1404" s="68"/>
      <c r="AN1404" s="68"/>
      <c r="AO1404" s="68"/>
      <c r="AP1404" s="68"/>
      <c r="AQ1404" s="68"/>
      <c r="AR1404" s="68"/>
      <c r="AS1404" s="68"/>
      <c r="AT1404" s="68"/>
      <c r="AU1404" s="68"/>
      <c r="AV1404" s="3"/>
      <c r="AW1404" s="18"/>
      <c r="AX1404" s="18"/>
      <c r="AY1404" s="18"/>
      <c r="AZ1404" s="18"/>
      <c r="BA1404" s="18"/>
      <c r="BB1404" s="18"/>
      <c r="BC1404" s="3"/>
    </row>
    <row r="1405" spans="1:55" ht="12.75">
      <c r="A1405" s="68"/>
      <c r="B1405" s="78"/>
      <c r="C1405" s="68"/>
      <c r="D1405" s="68"/>
      <c r="E1405" s="68"/>
      <c r="F1405" s="68"/>
      <c r="G1405" s="68"/>
      <c r="H1405" s="68"/>
      <c r="I1405" s="68"/>
      <c r="J1405" s="68"/>
      <c r="K1405" s="68"/>
      <c r="L1405" s="68"/>
      <c r="M1405" s="68"/>
      <c r="N1405" s="68"/>
      <c r="O1405" s="68"/>
      <c r="P1405" s="68"/>
      <c r="Q1405" s="68"/>
      <c r="R1405" s="68"/>
      <c r="S1405" s="68"/>
      <c r="T1405" s="68"/>
      <c r="U1405" s="68"/>
      <c r="V1405" s="68"/>
      <c r="W1405" s="68"/>
      <c r="X1405" s="68"/>
      <c r="Y1405" s="68"/>
      <c r="Z1405" s="68"/>
      <c r="AA1405" s="68"/>
      <c r="AB1405" s="68"/>
      <c r="AC1405" s="68"/>
      <c r="AD1405" s="68"/>
      <c r="AE1405" s="68"/>
      <c r="AF1405" s="68"/>
      <c r="AG1405" s="68"/>
      <c r="AH1405" s="68"/>
      <c r="AI1405" s="68"/>
      <c r="AJ1405" s="68"/>
      <c r="AK1405" s="68"/>
      <c r="AL1405" s="68"/>
      <c r="AM1405" s="68"/>
      <c r="AN1405" s="68"/>
      <c r="AO1405" s="68"/>
      <c r="AP1405" s="68"/>
      <c r="AQ1405" s="68"/>
      <c r="AR1405" s="68"/>
      <c r="AS1405" s="68"/>
      <c r="AT1405" s="68"/>
      <c r="AU1405" s="68"/>
      <c r="AV1405" s="3"/>
      <c r="AW1405" s="18"/>
      <c r="AX1405" s="18"/>
      <c r="AY1405" s="18"/>
      <c r="AZ1405" s="18"/>
      <c r="BA1405" s="18"/>
      <c r="BB1405" s="18"/>
      <c r="BC1405" s="3"/>
    </row>
    <row r="1406" spans="1:55" ht="12.75">
      <c r="A1406" s="68"/>
      <c r="B1406" s="78"/>
      <c r="C1406" s="68"/>
      <c r="D1406" s="68"/>
      <c r="E1406" s="68"/>
      <c r="F1406" s="68"/>
      <c r="G1406" s="68"/>
      <c r="H1406" s="68"/>
      <c r="I1406" s="68"/>
      <c r="J1406" s="68"/>
      <c r="K1406" s="68"/>
      <c r="L1406" s="68"/>
      <c r="M1406" s="68"/>
      <c r="N1406" s="68"/>
      <c r="O1406" s="68"/>
      <c r="P1406" s="68"/>
      <c r="Q1406" s="68"/>
      <c r="R1406" s="68"/>
      <c r="S1406" s="68"/>
      <c r="T1406" s="68"/>
      <c r="U1406" s="68"/>
      <c r="V1406" s="68"/>
      <c r="W1406" s="68"/>
      <c r="X1406" s="68"/>
      <c r="Y1406" s="68"/>
      <c r="Z1406" s="68"/>
      <c r="AA1406" s="68"/>
      <c r="AB1406" s="68"/>
      <c r="AC1406" s="68"/>
      <c r="AD1406" s="68"/>
      <c r="AE1406" s="68"/>
      <c r="AF1406" s="68"/>
      <c r="AG1406" s="68"/>
      <c r="AH1406" s="68"/>
      <c r="AI1406" s="68"/>
      <c r="AJ1406" s="68"/>
      <c r="AK1406" s="68"/>
      <c r="AL1406" s="68"/>
      <c r="AM1406" s="68"/>
      <c r="AN1406" s="68"/>
      <c r="AO1406" s="68"/>
      <c r="AP1406" s="68"/>
      <c r="AQ1406" s="68"/>
      <c r="AR1406" s="68"/>
      <c r="AS1406" s="68"/>
      <c r="AT1406" s="68"/>
      <c r="AU1406" s="68"/>
      <c r="AV1406" s="3"/>
      <c r="AW1406" s="18"/>
      <c r="AX1406" s="18"/>
      <c r="AY1406" s="18"/>
      <c r="AZ1406" s="18"/>
      <c r="BA1406" s="18"/>
      <c r="BB1406" s="18"/>
      <c r="BC1406" s="3"/>
    </row>
    <row r="1407" spans="1:55" ht="12.75">
      <c r="A1407" s="68"/>
      <c r="B1407" s="78"/>
      <c r="C1407" s="68"/>
      <c r="D1407" s="68"/>
      <c r="E1407" s="68"/>
      <c r="F1407" s="68"/>
      <c r="G1407" s="68"/>
      <c r="H1407" s="68"/>
      <c r="I1407" s="68"/>
      <c r="J1407" s="68"/>
      <c r="K1407" s="68"/>
      <c r="L1407" s="68"/>
      <c r="M1407" s="68"/>
      <c r="N1407" s="68"/>
      <c r="O1407" s="68"/>
      <c r="P1407" s="68"/>
      <c r="Q1407" s="68"/>
      <c r="R1407" s="68"/>
      <c r="S1407" s="68"/>
      <c r="T1407" s="68"/>
      <c r="U1407" s="68"/>
      <c r="V1407" s="68"/>
      <c r="W1407" s="68"/>
      <c r="X1407" s="68"/>
      <c r="Y1407" s="68"/>
      <c r="Z1407" s="68"/>
      <c r="AA1407" s="68"/>
      <c r="AB1407" s="68"/>
      <c r="AC1407" s="68"/>
      <c r="AD1407" s="68"/>
      <c r="AE1407" s="68"/>
      <c r="AF1407" s="68"/>
      <c r="AG1407" s="68"/>
      <c r="AH1407" s="68"/>
      <c r="AI1407" s="68"/>
      <c r="AJ1407" s="68"/>
      <c r="AK1407" s="68"/>
      <c r="AL1407" s="68"/>
      <c r="AM1407" s="68"/>
      <c r="AN1407" s="68"/>
      <c r="AO1407" s="68"/>
      <c r="AP1407" s="68"/>
      <c r="AQ1407" s="68"/>
      <c r="AR1407" s="68"/>
      <c r="AS1407" s="68"/>
      <c r="AT1407" s="68"/>
      <c r="AU1407" s="68"/>
      <c r="AV1407" s="3"/>
      <c r="AW1407" s="18"/>
      <c r="AX1407" s="18"/>
      <c r="AY1407" s="18"/>
      <c r="AZ1407" s="18"/>
      <c r="BA1407" s="18"/>
      <c r="BB1407" s="18"/>
      <c r="BC1407" s="3"/>
    </row>
    <row r="1408" spans="1:55" ht="12.75">
      <c r="A1408" s="68"/>
      <c r="B1408" s="78"/>
      <c r="C1408" s="68"/>
      <c r="D1408" s="68"/>
      <c r="E1408" s="68"/>
      <c r="F1408" s="68"/>
      <c r="G1408" s="68"/>
      <c r="H1408" s="68"/>
      <c r="I1408" s="68"/>
      <c r="J1408" s="68"/>
      <c r="K1408" s="68"/>
      <c r="L1408" s="68"/>
      <c r="M1408" s="68"/>
      <c r="N1408" s="68"/>
      <c r="O1408" s="68"/>
      <c r="P1408" s="68"/>
      <c r="Q1408" s="68"/>
      <c r="R1408" s="68"/>
      <c r="S1408" s="68"/>
      <c r="T1408" s="68"/>
      <c r="U1408" s="68"/>
      <c r="V1408" s="68"/>
      <c r="W1408" s="68"/>
      <c r="X1408" s="68"/>
      <c r="Y1408" s="68"/>
      <c r="Z1408" s="68"/>
      <c r="AA1408" s="68"/>
      <c r="AB1408" s="68"/>
      <c r="AC1408" s="68"/>
      <c r="AD1408" s="68"/>
      <c r="AE1408" s="68"/>
      <c r="AF1408" s="68"/>
      <c r="AG1408" s="68"/>
      <c r="AH1408" s="68"/>
      <c r="AI1408" s="68"/>
      <c r="AJ1408" s="68"/>
      <c r="AK1408" s="68"/>
      <c r="AL1408" s="68"/>
      <c r="AM1408" s="68"/>
      <c r="AN1408" s="68"/>
      <c r="AO1408" s="68"/>
      <c r="AP1408" s="68"/>
      <c r="AQ1408" s="68"/>
      <c r="AR1408" s="68"/>
      <c r="AS1408" s="68"/>
      <c r="AT1408" s="68"/>
      <c r="AU1408" s="68"/>
      <c r="AV1408" s="3"/>
      <c r="AW1408" s="18"/>
      <c r="AX1408" s="18"/>
      <c r="AY1408" s="18"/>
      <c r="AZ1408" s="18"/>
      <c r="BA1408" s="18"/>
      <c r="BB1408" s="18"/>
      <c r="BC1408" s="3"/>
    </row>
    <row r="1409" spans="1:55" ht="12.75">
      <c r="A1409" s="68"/>
      <c r="B1409" s="78"/>
      <c r="C1409" s="68"/>
      <c r="D1409" s="68"/>
      <c r="E1409" s="68"/>
      <c r="F1409" s="68"/>
      <c r="G1409" s="68"/>
      <c r="H1409" s="68"/>
      <c r="I1409" s="68"/>
      <c r="J1409" s="68"/>
      <c r="K1409" s="68"/>
      <c r="L1409" s="68"/>
      <c r="M1409" s="68"/>
      <c r="N1409" s="68"/>
      <c r="O1409" s="68"/>
      <c r="P1409" s="68"/>
      <c r="Q1409" s="68"/>
      <c r="R1409" s="68"/>
      <c r="S1409" s="68"/>
      <c r="T1409" s="68"/>
      <c r="U1409" s="68"/>
      <c r="V1409" s="68"/>
      <c r="W1409" s="68"/>
      <c r="X1409" s="68"/>
      <c r="Y1409" s="68"/>
      <c r="Z1409" s="68"/>
      <c r="AA1409" s="68"/>
      <c r="AB1409" s="68"/>
      <c r="AC1409" s="68"/>
      <c r="AD1409" s="68"/>
      <c r="AE1409" s="68"/>
      <c r="AF1409" s="68"/>
      <c r="AG1409" s="68"/>
      <c r="AH1409" s="68"/>
      <c r="AI1409" s="68"/>
      <c r="AJ1409" s="68"/>
      <c r="AK1409" s="68"/>
      <c r="AL1409" s="68"/>
      <c r="AM1409" s="68"/>
      <c r="AN1409" s="68"/>
      <c r="AO1409" s="68"/>
      <c r="AP1409" s="68"/>
      <c r="AQ1409" s="68"/>
      <c r="AR1409" s="68"/>
      <c r="AS1409" s="68"/>
      <c r="AT1409" s="68"/>
      <c r="AU1409" s="68"/>
      <c r="AV1409" s="3"/>
      <c r="AW1409" s="18"/>
      <c r="AX1409" s="18"/>
      <c r="AY1409" s="18"/>
      <c r="AZ1409" s="18"/>
      <c r="BA1409" s="18"/>
      <c r="BB1409" s="18"/>
      <c r="BC1409" s="3"/>
    </row>
    <row r="1410" spans="1:55" ht="12.75">
      <c r="A1410" s="68"/>
      <c r="B1410" s="78"/>
      <c r="C1410" s="68"/>
      <c r="D1410" s="68"/>
      <c r="E1410" s="68"/>
      <c r="F1410" s="68"/>
      <c r="G1410" s="68"/>
      <c r="H1410" s="68"/>
      <c r="I1410" s="68"/>
      <c r="J1410" s="68"/>
      <c r="K1410" s="68"/>
      <c r="L1410" s="68"/>
      <c r="M1410" s="68"/>
      <c r="N1410" s="68"/>
      <c r="O1410" s="68"/>
      <c r="P1410" s="68"/>
      <c r="Q1410" s="68"/>
      <c r="R1410" s="68"/>
      <c r="S1410" s="68"/>
      <c r="T1410" s="68"/>
      <c r="U1410" s="68"/>
      <c r="V1410" s="68"/>
      <c r="W1410" s="68"/>
      <c r="X1410" s="68"/>
      <c r="Y1410" s="68"/>
      <c r="Z1410" s="68"/>
      <c r="AA1410" s="68"/>
      <c r="AB1410" s="68"/>
      <c r="AC1410" s="68"/>
      <c r="AD1410" s="68"/>
      <c r="AE1410" s="68"/>
      <c r="AF1410" s="68"/>
      <c r="AG1410" s="68"/>
      <c r="AH1410" s="68"/>
      <c r="AI1410" s="68"/>
      <c r="AJ1410" s="68"/>
      <c r="AK1410" s="68"/>
      <c r="AL1410" s="68"/>
      <c r="AM1410" s="68"/>
      <c r="AN1410" s="68"/>
      <c r="AO1410" s="68"/>
      <c r="AP1410" s="68"/>
      <c r="AQ1410" s="68"/>
      <c r="AR1410" s="68"/>
      <c r="AS1410" s="68"/>
      <c r="AT1410" s="68"/>
      <c r="AU1410" s="68"/>
      <c r="AV1410" s="3"/>
      <c r="AW1410" s="18"/>
      <c r="AX1410" s="18"/>
      <c r="AY1410" s="18"/>
      <c r="AZ1410" s="18"/>
      <c r="BA1410" s="18"/>
      <c r="BB1410" s="18"/>
      <c r="BC1410" s="3"/>
    </row>
    <row r="1411" spans="1:55" ht="12.75">
      <c r="A1411" s="68"/>
      <c r="B1411" s="78"/>
      <c r="C1411" s="68"/>
      <c r="D1411" s="68"/>
      <c r="E1411" s="68"/>
      <c r="F1411" s="68"/>
      <c r="G1411" s="68"/>
      <c r="H1411" s="68"/>
      <c r="I1411" s="68"/>
      <c r="J1411" s="68"/>
      <c r="K1411" s="68"/>
      <c r="L1411" s="68"/>
      <c r="M1411" s="68"/>
      <c r="N1411" s="68"/>
      <c r="O1411" s="68"/>
      <c r="P1411" s="68"/>
      <c r="Q1411" s="68"/>
      <c r="R1411" s="68"/>
      <c r="S1411" s="68"/>
      <c r="T1411" s="68"/>
      <c r="U1411" s="68"/>
      <c r="V1411" s="68"/>
      <c r="W1411" s="68"/>
      <c r="X1411" s="68"/>
      <c r="Y1411" s="68"/>
      <c r="Z1411" s="68"/>
      <c r="AA1411" s="68"/>
      <c r="AB1411" s="68"/>
      <c r="AC1411" s="68"/>
      <c r="AD1411" s="68"/>
      <c r="AE1411" s="68"/>
      <c r="AF1411" s="68"/>
      <c r="AG1411" s="68"/>
      <c r="AH1411" s="68"/>
      <c r="AI1411" s="68"/>
      <c r="AJ1411" s="68"/>
      <c r="AK1411" s="68"/>
      <c r="AL1411" s="68"/>
      <c r="AM1411" s="68"/>
      <c r="AN1411" s="68"/>
      <c r="AO1411" s="68"/>
      <c r="AP1411" s="68"/>
      <c r="AQ1411" s="68"/>
      <c r="AR1411" s="68"/>
      <c r="AS1411" s="68"/>
      <c r="AT1411" s="68"/>
      <c r="AU1411" s="68"/>
      <c r="AV1411" s="3"/>
      <c r="AW1411" s="18"/>
      <c r="AX1411" s="18"/>
      <c r="AY1411" s="18"/>
      <c r="AZ1411" s="18"/>
      <c r="BA1411" s="18"/>
      <c r="BB1411" s="18"/>
      <c r="BC1411" s="3"/>
    </row>
    <row r="1412" spans="1:55" ht="12.75">
      <c r="A1412" s="68"/>
      <c r="B1412" s="78"/>
      <c r="C1412" s="68"/>
      <c r="D1412" s="68"/>
      <c r="E1412" s="68"/>
      <c r="F1412" s="68"/>
      <c r="G1412" s="68"/>
      <c r="H1412" s="68"/>
      <c r="I1412" s="68"/>
      <c r="J1412" s="68"/>
      <c r="K1412" s="68"/>
      <c r="L1412" s="68"/>
      <c r="M1412" s="68"/>
      <c r="N1412" s="68"/>
      <c r="O1412" s="68"/>
      <c r="P1412" s="68"/>
      <c r="Q1412" s="68"/>
      <c r="R1412" s="68"/>
      <c r="S1412" s="68"/>
      <c r="T1412" s="68"/>
      <c r="U1412" s="68"/>
      <c r="V1412" s="68"/>
      <c r="W1412" s="68"/>
      <c r="X1412" s="68"/>
      <c r="Y1412" s="68"/>
      <c r="Z1412" s="68"/>
      <c r="AA1412" s="68"/>
      <c r="AB1412" s="68"/>
      <c r="AC1412" s="68"/>
      <c r="AD1412" s="68"/>
      <c r="AE1412" s="68"/>
      <c r="AF1412" s="68"/>
      <c r="AG1412" s="68"/>
      <c r="AH1412" s="68"/>
      <c r="AI1412" s="68"/>
      <c r="AJ1412" s="68"/>
      <c r="AK1412" s="68"/>
      <c r="AL1412" s="68"/>
      <c r="AM1412" s="68"/>
      <c r="AN1412" s="68"/>
      <c r="AO1412" s="68"/>
      <c r="AP1412" s="68"/>
      <c r="AQ1412" s="68"/>
      <c r="AR1412" s="68"/>
      <c r="AS1412" s="68"/>
      <c r="AT1412" s="68"/>
      <c r="AU1412" s="68"/>
      <c r="AV1412" s="3"/>
      <c r="AW1412" s="18"/>
      <c r="AX1412" s="18"/>
      <c r="AY1412" s="18"/>
      <c r="AZ1412" s="18"/>
      <c r="BA1412" s="18"/>
      <c r="BB1412" s="18"/>
      <c r="BC1412" s="3"/>
    </row>
    <row r="1413" spans="1:55" ht="12.75">
      <c r="A1413" s="68"/>
      <c r="B1413" s="78"/>
      <c r="C1413" s="68"/>
      <c r="D1413" s="68"/>
      <c r="E1413" s="68"/>
      <c r="F1413" s="68"/>
      <c r="G1413" s="68"/>
      <c r="H1413" s="68"/>
      <c r="I1413" s="68"/>
      <c r="J1413" s="68"/>
      <c r="K1413" s="68"/>
      <c r="L1413" s="68"/>
      <c r="M1413" s="68"/>
      <c r="N1413" s="68"/>
      <c r="O1413" s="68"/>
      <c r="P1413" s="68"/>
      <c r="Q1413" s="68"/>
      <c r="R1413" s="68"/>
      <c r="S1413" s="68"/>
      <c r="T1413" s="68"/>
      <c r="U1413" s="68"/>
      <c r="V1413" s="68"/>
      <c r="W1413" s="68"/>
      <c r="X1413" s="68"/>
      <c r="Y1413" s="68"/>
      <c r="Z1413" s="68"/>
      <c r="AA1413" s="68"/>
      <c r="AB1413" s="68"/>
      <c r="AC1413" s="68"/>
      <c r="AD1413" s="68"/>
      <c r="AE1413" s="68"/>
      <c r="AF1413" s="68"/>
      <c r="AG1413" s="68"/>
      <c r="AH1413" s="68"/>
      <c r="AI1413" s="68"/>
      <c r="AJ1413" s="68"/>
      <c r="AK1413" s="68"/>
      <c r="AL1413" s="68"/>
      <c r="AM1413" s="68"/>
      <c r="AN1413" s="68"/>
      <c r="AO1413" s="68"/>
      <c r="AP1413" s="68"/>
      <c r="AQ1413" s="68"/>
      <c r="AR1413" s="68"/>
      <c r="AS1413" s="68"/>
      <c r="AT1413" s="68"/>
      <c r="AU1413" s="68"/>
      <c r="AV1413" s="3"/>
      <c r="AW1413" s="18"/>
      <c r="AX1413" s="18"/>
      <c r="AY1413" s="18"/>
      <c r="AZ1413" s="18"/>
      <c r="BA1413" s="18"/>
      <c r="BB1413" s="18"/>
      <c r="BC1413" s="3"/>
    </row>
    <row r="1414" spans="1:55" ht="12.75">
      <c r="A1414" s="68"/>
      <c r="B1414" s="78"/>
      <c r="C1414" s="68"/>
      <c r="D1414" s="68"/>
      <c r="E1414" s="68"/>
      <c r="F1414" s="68"/>
      <c r="G1414" s="68"/>
      <c r="H1414" s="68"/>
      <c r="I1414" s="68"/>
      <c r="J1414" s="68"/>
      <c r="K1414" s="68"/>
      <c r="L1414" s="68"/>
      <c r="M1414" s="68"/>
      <c r="N1414" s="68"/>
      <c r="O1414" s="68"/>
      <c r="P1414" s="68"/>
      <c r="Q1414" s="68"/>
      <c r="R1414" s="68"/>
      <c r="S1414" s="68"/>
      <c r="T1414" s="68"/>
      <c r="U1414" s="68"/>
      <c r="V1414" s="68"/>
      <c r="W1414" s="68"/>
      <c r="X1414" s="68"/>
      <c r="Y1414" s="68"/>
      <c r="Z1414" s="68"/>
      <c r="AA1414" s="68"/>
      <c r="AB1414" s="68"/>
      <c r="AC1414" s="68"/>
      <c r="AD1414" s="68"/>
      <c r="AE1414" s="68"/>
      <c r="AF1414" s="68"/>
      <c r="AG1414" s="68"/>
      <c r="AH1414" s="68"/>
      <c r="AI1414" s="68"/>
      <c r="AJ1414" s="68"/>
      <c r="AK1414" s="68"/>
      <c r="AL1414" s="68"/>
      <c r="AM1414" s="68"/>
      <c r="AN1414" s="68"/>
      <c r="AO1414" s="68"/>
      <c r="AP1414" s="68"/>
      <c r="AQ1414" s="68"/>
      <c r="AR1414" s="68"/>
      <c r="AS1414" s="68"/>
      <c r="AT1414" s="68"/>
      <c r="AU1414" s="68"/>
      <c r="AV1414" s="3"/>
      <c r="AW1414" s="18"/>
      <c r="AX1414" s="18"/>
      <c r="AY1414" s="18"/>
      <c r="AZ1414" s="18"/>
      <c r="BA1414" s="18"/>
      <c r="BB1414" s="18"/>
      <c r="BC1414" s="3"/>
    </row>
    <row r="1415" spans="1:55" ht="12.75">
      <c r="A1415" s="68"/>
      <c r="B1415" s="78"/>
      <c r="C1415" s="68"/>
      <c r="D1415" s="68"/>
      <c r="E1415" s="68"/>
      <c r="F1415" s="68"/>
      <c r="G1415" s="68"/>
      <c r="H1415" s="68"/>
      <c r="I1415" s="68"/>
      <c r="J1415" s="68"/>
      <c r="K1415" s="68"/>
      <c r="L1415" s="68"/>
      <c r="M1415" s="68"/>
      <c r="N1415" s="68"/>
      <c r="O1415" s="68"/>
      <c r="P1415" s="68"/>
      <c r="Q1415" s="68"/>
      <c r="R1415" s="68"/>
      <c r="S1415" s="68"/>
      <c r="T1415" s="68"/>
      <c r="U1415" s="68"/>
      <c r="V1415" s="68"/>
      <c r="W1415" s="68"/>
      <c r="X1415" s="68"/>
      <c r="Y1415" s="68"/>
      <c r="Z1415" s="68"/>
      <c r="AA1415" s="68"/>
      <c r="AB1415" s="68"/>
      <c r="AC1415" s="68"/>
      <c r="AD1415" s="68"/>
      <c r="AE1415" s="68"/>
      <c r="AF1415" s="68"/>
      <c r="AG1415" s="68"/>
      <c r="AH1415" s="68"/>
      <c r="AI1415" s="68"/>
      <c r="AJ1415" s="68"/>
      <c r="AK1415" s="68"/>
      <c r="AL1415" s="68"/>
      <c r="AM1415" s="68"/>
      <c r="AN1415" s="68"/>
      <c r="AO1415" s="68"/>
      <c r="AP1415" s="68"/>
      <c r="AQ1415" s="68"/>
      <c r="AR1415" s="68"/>
      <c r="AS1415" s="68"/>
      <c r="AT1415" s="68"/>
      <c r="AU1415" s="68"/>
      <c r="AV1415" s="3"/>
      <c r="AW1415" s="18"/>
      <c r="AX1415" s="18"/>
      <c r="AY1415" s="18"/>
      <c r="AZ1415" s="18"/>
      <c r="BA1415" s="18"/>
      <c r="BB1415" s="18"/>
      <c r="BC1415" s="3"/>
    </row>
    <row r="1416" spans="1:55" ht="12.75">
      <c r="A1416" s="68"/>
      <c r="B1416" s="78"/>
      <c r="C1416" s="68"/>
      <c r="D1416" s="68"/>
      <c r="E1416" s="68"/>
      <c r="F1416" s="68"/>
      <c r="G1416" s="68"/>
      <c r="H1416" s="68"/>
      <c r="I1416" s="68"/>
      <c r="J1416" s="68"/>
      <c r="K1416" s="68"/>
      <c r="L1416" s="68"/>
      <c r="M1416" s="68"/>
      <c r="N1416" s="68"/>
      <c r="O1416" s="68"/>
      <c r="P1416" s="68"/>
      <c r="Q1416" s="68"/>
      <c r="R1416" s="68"/>
      <c r="S1416" s="68"/>
      <c r="T1416" s="68"/>
      <c r="U1416" s="68"/>
      <c r="V1416" s="68"/>
      <c r="W1416" s="68"/>
      <c r="X1416" s="68"/>
      <c r="Y1416" s="68"/>
      <c r="Z1416" s="68"/>
      <c r="AA1416" s="68"/>
      <c r="AB1416" s="68"/>
      <c r="AC1416" s="68"/>
      <c r="AD1416" s="68"/>
      <c r="AE1416" s="68"/>
      <c r="AF1416" s="68"/>
      <c r="AG1416" s="68"/>
      <c r="AH1416" s="68"/>
      <c r="AI1416" s="68"/>
      <c r="AJ1416" s="68"/>
      <c r="AK1416" s="68"/>
      <c r="AL1416" s="68"/>
      <c r="AM1416" s="68"/>
      <c r="AN1416" s="68"/>
      <c r="AO1416" s="68"/>
      <c r="AP1416" s="68"/>
      <c r="AQ1416" s="68"/>
      <c r="AR1416" s="68"/>
      <c r="AS1416" s="68"/>
      <c r="AT1416" s="68"/>
      <c r="AU1416" s="68"/>
      <c r="AV1416" s="3"/>
      <c r="AW1416" s="18"/>
      <c r="AX1416" s="18"/>
      <c r="AY1416" s="18"/>
      <c r="AZ1416" s="18"/>
      <c r="BA1416" s="18"/>
      <c r="BB1416" s="18"/>
      <c r="BC1416" s="3"/>
    </row>
    <row r="1417" spans="1:55" ht="12.75">
      <c r="A1417" s="68"/>
      <c r="B1417" s="78"/>
      <c r="C1417" s="68"/>
      <c r="D1417" s="68"/>
      <c r="E1417" s="68"/>
      <c r="F1417" s="68"/>
      <c r="G1417" s="68"/>
      <c r="H1417" s="68"/>
      <c r="I1417" s="68"/>
      <c r="J1417" s="68"/>
      <c r="K1417" s="68"/>
      <c r="L1417" s="68"/>
      <c r="M1417" s="68"/>
      <c r="N1417" s="68"/>
      <c r="O1417" s="68"/>
      <c r="P1417" s="68"/>
      <c r="Q1417" s="68"/>
      <c r="R1417" s="68"/>
      <c r="S1417" s="68"/>
      <c r="T1417" s="68"/>
      <c r="U1417" s="68"/>
      <c r="V1417" s="68"/>
      <c r="W1417" s="68"/>
      <c r="X1417" s="68"/>
      <c r="Y1417" s="68"/>
      <c r="Z1417" s="68"/>
      <c r="AA1417" s="68"/>
      <c r="AB1417" s="68"/>
      <c r="AC1417" s="68"/>
      <c r="AD1417" s="68"/>
      <c r="AE1417" s="68"/>
      <c r="AF1417" s="68"/>
      <c r="AG1417" s="68"/>
      <c r="AH1417" s="68"/>
      <c r="AI1417" s="68"/>
      <c r="AJ1417" s="68"/>
      <c r="AK1417" s="68"/>
      <c r="AL1417" s="68"/>
      <c r="AM1417" s="68"/>
      <c r="AN1417" s="68"/>
      <c r="AO1417" s="68"/>
      <c r="AP1417" s="68"/>
      <c r="AQ1417" s="68"/>
      <c r="AR1417" s="68"/>
      <c r="AS1417" s="68"/>
      <c r="AT1417" s="68"/>
      <c r="AU1417" s="68"/>
      <c r="AV1417" s="3"/>
      <c r="AW1417" s="18"/>
      <c r="AX1417" s="18"/>
      <c r="AY1417" s="18"/>
      <c r="AZ1417" s="18"/>
      <c r="BA1417" s="18"/>
      <c r="BB1417" s="18"/>
      <c r="BC1417" s="3"/>
    </row>
    <row r="1418" spans="1:55" ht="12.75">
      <c r="A1418" s="68"/>
      <c r="B1418" s="78"/>
      <c r="C1418" s="68"/>
      <c r="D1418" s="68"/>
      <c r="E1418" s="68"/>
      <c r="F1418" s="68"/>
      <c r="G1418" s="68"/>
      <c r="H1418" s="68"/>
      <c r="I1418" s="68"/>
      <c r="J1418" s="68"/>
      <c r="K1418" s="68"/>
      <c r="L1418" s="68"/>
      <c r="M1418" s="68"/>
      <c r="N1418" s="68"/>
      <c r="O1418" s="68"/>
      <c r="P1418" s="68"/>
      <c r="Q1418" s="68"/>
      <c r="R1418" s="68"/>
      <c r="S1418" s="68"/>
      <c r="T1418" s="68"/>
      <c r="U1418" s="68"/>
      <c r="V1418" s="68"/>
      <c r="W1418" s="68"/>
      <c r="X1418" s="68"/>
      <c r="Y1418" s="68"/>
      <c r="Z1418" s="68"/>
      <c r="AA1418" s="68"/>
      <c r="AB1418" s="68"/>
      <c r="AC1418" s="68"/>
      <c r="AD1418" s="68"/>
      <c r="AE1418" s="68"/>
      <c r="AF1418" s="68"/>
      <c r="AG1418" s="68"/>
      <c r="AH1418" s="68"/>
      <c r="AI1418" s="68"/>
      <c r="AJ1418" s="68"/>
      <c r="AK1418" s="68"/>
      <c r="AL1418" s="68"/>
      <c r="AM1418" s="68"/>
      <c r="AN1418" s="68"/>
      <c r="AO1418" s="68"/>
      <c r="AP1418" s="68"/>
      <c r="AQ1418" s="68"/>
      <c r="AR1418" s="68"/>
      <c r="AS1418" s="68"/>
      <c r="AT1418" s="68"/>
      <c r="AU1418" s="68"/>
      <c r="AV1418" s="3"/>
      <c r="AW1418" s="18"/>
      <c r="AX1418" s="18"/>
      <c r="AY1418" s="18"/>
      <c r="AZ1418" s="18"/>
      <c r="BA1418" s="18"/>
      <c r="BB1418" s="18"/>
      <c r="BC1418" s="3"/>
    </row>
    <row r="1419" spans="1:55" ht="12.75">
      <c r="A1419" s="68"/>
      <c r="B1419" s="78"/>
      <c r="C1419" s="68"/>
      <c r="D1419" s="68"/>
      <c r="E1419" s="68"/>
      <c r="F1419" s="68"/>
      <c r="G1419" s="68"/>
      <c r="H1419" s="68"/>
      <c r="I1419" s="68"/>
      <c r="J1419" s="68"/>
      <c r="K1419" s="68"/>
      <c r="L1419" s="68"/>
      <c r="M1419" s="68"/>
      <c r="N1419" s="68"/>
      <c r="O1419" s="68"/>
      <c r="P1419" s="68"/>
      <c r="Q1419" s="68"/>
      <c r="R1419" s="68"/>
      <c r="S1419" s="68"/>
      <c r="T1419" s="68"/>
      <c r="U1419" s="68"/>
      <c r="V1419" s="68"/>
      <c r="W1419" s="68"/>
      <c r="X1419" s="68"/>
      <c r="Y1419" s="68"/>
      <c r="Z1419" s="68"/>
      <c r="AA1419" s="68"/>
      <c r="AB1419" s="68"/>
      <c r="AC1419" s="68"/>
      <c r="AD1419" s="68"/>
      <c r="AE1419" s="68"/>
      <c r="AF1419" s="68"/>
      <c r="AG1419" s="68"/>
      <c r="AH1419" s="68"/>
      <c r="AI1419" s="68"/>
      <c r="AJ1419" s="68"/>
      <c r="AK1419" s="68"/>
      <c r="AL1419" s="68"/>
      <c r="AM1419" s="68"/>
      <c r="AN1419" s="68"/>
      <c r="AO1419" s="68"/>
      <c r="AP1419" s="68"/>
      <c r="AQ1419" s="68"/>
      <c r="AR1419" s="68"/>
      <c r="AS1419" s="68"/>
      <c r="AT1419" s="68"/>
      <c r="AU1419" s="68"/>
      <c r="AV1419" s="3"/>
      <c r="AW1419" s="18"/>
      <c r="AX1419" s="18"/>
      <c r="AY1419" s="18"/>
      <c r="AZ1419" s="18"/>
      <c r="BA1419" s="18"/>
      <c r="BB1419" s="18"/>
      <c r="BC1419" s="3"/>
    </row>
    <row r="1420" spans="1:55" ht="12.75">
      <c r="A1420" s="68"/>
      <c r="B1420" s="78"/>
      <c r="C1420" s="68"/>
      <c r="D1420" s="68"/>
      <c r="E1420" s="68"/>
      <c r="F1420" s="68"/>
      <c r="G1420" s="68"/>
      <c r="H1420" s="68"/>
      <c r="I1420" s="68"/>
      <c r="J1420" s="68"/>
      <c r="K1420" s="68"/>
      <c r="L1420" s="68"/>
      <c r="M1420" s="68"/>
      <c r="N1420" s="68"/>
      <c r="O1420" s="68"/>
      <c r="P1420" s="68"/>
      <c r="Q1420" s="68"/>
      <c r="R1420" s="68"/>
      <c r="S1420" s="68"/>
      <c r="T1420" s="68"/>
      <c r="U1420" s="68"/>
      <c r="V1420" s="68"/>
      <c r="W1420" s="68"/>
      <c r="X1420" s="68"/>
      <c r="Y1420" s="68"/>
      <c r="Z1420" s="68"/>
      <c r="AA1420" s="68"/>
      <c r="AB1420" s="68"/>
      <c r="AC1420" s="68"/>
      <c r="AD1420" s="68"/>
      <c r="AE1420" s="68"/>
      <c r="AF1420" s="68"/>
      <c r="AG1420" s="68"/>
      <c r="AH1420" s="68"/>
      <c r="AI1420" s="68"/>
      <c r="AJ1420" s="68"/>
      <c r="AK1420" s="68"/>
      <c r="AL1420" s="68"/>
      <c r="AM1420" s="68"/>
      <c r="AN1420" s="68"/>
      <c r="AO1420" s="68"/>
      <c r="AP1420" s="68"/>
      <c r="AQ1420" s="68"/>
      <c r="AR1420" s="68"/>
      <c r="AS1420" s="68"/>
      <c r="AT1420" s="68"/>
      <c r="AU1420" s="68"/>
      <c r="AV1420" s="3"/>
      <c r="AW1420" s="18"/>
      <c r="AX1420" s="18"/>
      <c r="AY1420" s="18"/>
      <c r="AZ1420" s="18"/>
      <c r="BA1420" s="18"/>
      <c r="BB1420" s="18"/>
      <c r="BC1420" s="3"/>
    </row>
    <row r="1421" spans="1:55" ht="12.75">
      <c r="A1421" s="68"/>
      <c r="B1421" s="78"/>
      <c r="C1421" s="68"/>
      <c r="D1421" s="68"/>
      <c r="E1421" s="68"/>
      <c r="F1421" s="68"/>
      <c r="G1421" s="68"/>
      <c r="H1421" s="68"/>
      <c r="I1421" s="68"/>
      <c r="J1421" s="68"/>
      <c r="K1421" s="68"/>
      <c r="L1421" s="68"/>
      <c r="M1421" s="68"/>
      <c r="N1421" s="68"/>
      <c r="O1421" s="68"/>
      <c r="P1421" s="68"/>
      <c r="Q1421" s="68"/>
      <c r="R1421" s="68"/>
      <c r="S1421" s="68"/>
      <c r="T1421" s="68"/>
      <c r="U1421" s="68"/>
      <c r="V1421" s="68"/>
      <c r="W1421" s="68"/>
      <c r="X1421" s="68"/>
      <c r="Y1421" s="68"/>
      <c r="Z1421" s="68"/>
      <c r="AA1421" s="68"/>
      <c r="AB1421" s="68"/>
      <c r="AC1421" s="68"/>
      <c r="AD1421" s="68"/>
      <c r="AE1421" s="68"/>
      <c r="AF1421" s="68"/>
      <c r="AG1421" s="68"/>
      <c r="AH1421" s="68"/>
      <c r="AI1421" s="68"/>
      <c r="AJ1421" s="68"/>
      <c r="AK1421" s="68"/>
      <c r="AL1421" s="68"/>
      <c r="AM1421" s="68"/>
      <c r="AN1421" s="68"/>
      <c r="AO1421" s="68"/>
      <c r="AP1421" s="68"/>
      <c r="AQ1421" s="68"/>
      <c r="AR1421" s="68"/>
      <c r="AS1421" s="68"/>
      <c r="AT1421" s="68"/>
      <c r="AU1421" s="68"/>
      <c r="AV1421" s="3"/>
      <c r="AW1421" s="18"/>
      <c r="AX1421" s="18"/>
      <c r="AY1421" s="18"/>
      <c r="AZ1421" s="18"/>
      <c r="BA1421" s="18"/>
      <c r="BB1421" s="18"/>
      <c r="BC1421" s="3"/>
    </row>
    <row r="1422" spans="1:55" ht="12.75">
      <c r="A1422" s="68"/>
      <c r="B1422" s="78"/>
      <c r="C1422" s="68"/>
      <c r="D1422" s="68"/>
      <c r="E1422" s="68"/>
      <c r="F1422" s="68"/>
      <c r="G1422" s="68"/>
      <c r="H1422" s="68"/>
      <c r="I1422" s="68"/>
      <c r="J1422" s="68"/>
      <c r="K1422" s="68"/>
      <c r="L1422" s="68"/>
      <c r="M1422" s="68"/>
      <c r="N1422" s="68"/>
      <c r="O1422" s="68"/>
      <c r="P1422" s="68"/>
      <c r="Q1422" s="68"/>
      <c r="R1422" s="68"/>
      <c r="S1422" s="68"/>
      <c r="T1422" s="68"/>
      <c r="U1422" s="68"/>
      <c r="V1422" s="68"/>
      <c r="W1422" s="68"/>
      <c r="X1422" s="68"/>
      <c r="Y1422" s="68"/>
      <c r="Z1422" s="68"/>
      <c r="AA1422" s="68"/>
      <c r="AB1422" s="68"/>
      <c r="AC1422" s="68"/>
      <c r="AD1422" s="68"/>
      <c r="AE1422" s="68"/>
      <c r="AF1422" s="68"/>
      <c r="AG1422" s="68"/>
      <c r="AH1422" s="68"/>
      <c r="AI1422" s="68"/>
      <c r="AJ1422" s="68"/>
      <c r="AK1422" s="68"/>
      <c r="AL1422" s="68"/>
      <c r="AM1422" s="68"/>
      <c r="AN1422" s="68"/>
      <c r="AO1422" s="68"/>
      <c r="AP1422" s="68"/>
      <c r="AQ1422" s="68"/>
      <c r="AR1422" s="68"/>
      <c r="AS1422" s="68"/>
      <c r="AT1422" s="68"/>
      <c r="AU1422" s="68"/>
      <c r="AV1422" s="3"/>
      <c r="AW1422" s="18"/>
      <c r="AX1422" s="18"/>
      <c r="AY1422" s="18"/>
      <c r="AZ1422" s="18"/>
      <c r="BA1422" s="18"/>
      <c r="BB1422" s="18"/>
      <c r="BC1422" s="3"/>
    </row>
    <row r="1423" spans="1:55" ht="12.75">
      <c r="A1423" s="68"/>
      <c r="B1423" s="78"/>
      <c r="C1423" s="68"/>
      <c r="D1423" s="68"/>
      <c r="E1423" s="68"/>
      <c r="F1423" s="68"/>
      <c r="G1423" s="68"/>
      <c r="H1423" s="68"/>
      <c r="I1423" s="68"/>
      <c r="J1423" s="68"/>
      <c r="K1423" s="68"/>
      <c r="L1423" s="68"/>
      <c r="M1423" s="68"/>
      <c r="N1423" s="68"/>
      <c r="O1423" s="68"/>
      <c r="P1423" s="68"/>
      <c r="Q1423" s="68"/>
      <c r="R1423" s="68"/>
      <c r="S1423" s="68"/>
      <c r="T1423" s="68"/>
      <c r="U1423" s="68"/>
      <c r="V1423" s="68"/>
      <c r="W1423" s="68"/>
      <c r="X1423" s="68"/>
      <c r="Y1423" s="68"/>
      <c r="Z1423" s="68"/>
      <c r="AA1423" s="68"/>
      <c r="AB1423" s="68"/>
      <c r="AC1423" s="68"/>
      <c r="AD1423" s="68"/>
      <c r="AE1423" s="68"/>
      <c r="AF1423" s="68"/>
      <c r="AG1423" s="68"/>
      <c r="AH1423" s="68"/>
      <c r="AI1423" s="68"/>
      <c r="AJ1423" s="68"/>
      <c r="AK1423" s="68"/>
      <c r="AL1423" s="68"/>
      <c r="AM1423" s="68"/>
      <c r="AN1423" s="68"/>
      <c r="AO1423" s="68"/>
      <c r="AP1423" s="68"/>
      <c r="AQ1423" s="68"/>
      <c r="AR1423" s="68"/>
      <c r="AS1423" s="68"/>
      <c r="AT1423" s="68"/>
      <c r="AU1423" s="68"/>
      <c r="AV1423" s="3"/>
      <c r="AW1423" s="18"/>
      <c r="AX1423" s="18"/>
      <c r="AY1423" s="18"/>
      <c r="AZ1423" s="18"/>
      <c r="BA1423" s="18"/>
      <c r="BB1423" s="18"/>
      <c r="BC1423" s="3"/>
    </row>
    <row r="1424" spans="1:55" ht="12.75">
      <c r="A1424" s="68"/>
      <c r="B1424" s="78"/>
      <c r="C1424" s="68"/>
      <c r="D1424" s="68"/>
      <c r="E1424" s="68"/>
      <c r="F1424" s="68"/>
      <c r="G1424" s="68"/>
      <c r="H1424" s="68"/>
      <c r="I1424" s="68"/>
      <c r="J1424" s="68"/>
      <c r="K1424" s="68"/>
      <c r="L1424" s="68"/>
      <c r="M1424" s="68"/>
      <c r="N1424" s="68"/>
      <c r="O1424" s="68"/>
      <c r="P1424" s="68"/>
      <c r="Q1424" s="68"/>
      <c r="R1424" s="68"/>
      <c r="S1424" s="68"/>
      <c r="T1424" s="68"/>
      <c r="U1424" s="68"/>
      <c r="V1424" s="68"/>
      <c r="W1424" s="68"/>
      <c r="X1424" s="68"/>
      <c r="Y1424" s="68"/>
      <c r="Z1424" s="68"/>
      <c r="AA1424" s="68"/>
      <c r="AB1424" s="68"/>
      <c r="AC1424" s="68"/>
      <c r="AD1424" s="68"/>
      <c r="AE1424" s="68"/>
      <c r="AF1424" s="68"/>
      <c r="AG1424" s="68"/>
      <c r="AH1424" s="68"/>
      <c r="AI1424" s="68"/>
      <c r="AJ1424" s="68"/>
      <c r="AK1424" s="68"/>
      <c r="AL1424" s="68"/>
      <c r="AM1424" s="68"/>
      <c r="AN1424" s="68"/>
      <c r="AO1424" s="68"/>
      <c r="AP1424" s="68"/>
      <c r="AQ1424" s="68"/>
      <c r="AR1424" s="68"/>
      <c r="AS1424" s="68"/>
      <c r="AT1424" s="68"/>
      <c r="AU1424" s="68"/>
      <c r="AV1424" s="3"/>
      <c r="AW1424" s="18"/>
      <c r="AX1424" s="18"/>
      <c r="AY1424" s="18"/>
      <c r="AZ1424" s="18"/>
      <c r="BA1424" s="18"/>
      <c r="BB1424" s="18"/>
      <c r="BC1424" s="3"/>
    </row>
    <row r="1425" spans="1:55" ht="12.75">
      <c r="A1425" s="68"/>
      <c r="B1425" s="78"/>
      <c r="C1425" s="68"/>
      <c r="D1425" s="68"/>
      <c r="E1425" s="68"/>
      <c r="F1425" s="68"/>
      <c r="G1425" s="68"/>
      <c r="H1425" s="68"/>
      <c r="I1425" s="68"/>
      <c r="J1425" s="68"/>
      <c r="K1425" s="68"/>
      <c r="L1425" s="68"/>
      <c r="M1425" s="68"/>
      <c r="N1425" s="68"/>
      <c r="O1425" s="68"/>
      <c r="P1425" s="68"/>
      <c r="Q1425" s="68"/>
      <c r="R1425" s="68"/>
      <c r="S1425" s="68"/>
      <c r="T1425" s="68"/>
      <c r="U1425" s="68"/>
      <c r="V1425" s="68"/>
      <c r="W1425" s="68"/>
      <c r="X1425" s="68"/>
      <c r="Y1425" s="68"/>
      <c r="Z1425" s="68"/>
      <c r="AA1425" s="68"/>
      <c r="AB1425" s="68"/>
      <c r="AC1425" s="68"/>
      <c r="AD1425" s="68"/>
      <c r="AE1425" s="68"/>
      <c r="AF1425" s="68"/>
      <c r="AG1425" s="68"/>
      <c r="AH1425" s="68"/>
      <c r="AI1425" s="68"/>
      <c r="AJ1425" s="68"/>
      <c r="AK1425" s="68"/>
      <c r="AL1425" s="68"/>
      <c r="AM1425" s="68"/>
      <c r="AN1425" s="68"/>
      <c r="AO1425" s="68"/>
      <c r="AP1425" s="68"/>
      <c r="AQ1425" s="68"/>
      <c r="AR1425" s="68"/>
      <c r="AS1425" s="68"/>
      <c r="AT1425" s="68"/>
      <c r="AU1425" s="68"/>
      <c r="AV1425" s="3"/>
      <c r="AW1425" s="18"/>
      <c r="AX1425" s="18"/>
      <c r="AY1425" s="18"/>
      <c r="AZ1425" s="18"/>
      <c r="BA1425" s="18"/>
      <c r="BB1425" s="18"/>
      <c r="BC1425" s="3"/>
    </row>
    <row r="1426" spans="1:55" ht="12.75">
      <c r="A1426" s="68"/>
      <c r="B1426" s="78"/>
      <c r="C1426" s="68"/>
      <c r="D1426" s="68"/>
      <c r="E1426" s="68"/>
      <c r="F1426" s="68"/>
      <c r="G1426" s="68"/>
      <c r="H1426" s="68"/>
      <c r="I1426" s="68"/>
      <c r="J1426" s="68"/>
      <c r="K1426" s="68"/>
      <c r="L1426" s="68"/>
      <c r="M1426" s="68"/>
      <c r="N1426" s="68"/>
      <c r="O1426" s="68"/>
      <c r="P1426" s="68"/>
      <c r="Q1426" s="68"/>
      <c r="R1426" s="68"/>
      <c r="S1426" s="68"/>
      <c r="T1426" s="68"/>
      <c r="U1426" s="68"/>
      <c r="V1426" s="68"/>
      <c r="W1426" s="68"/>
      <c r="X1426" s="68"/>
      <c r="Y1426" s="68"/>
      <c r="Z1426" s="68"/>
      <c r="AA1426" s="68"/>
      <c r="AB1426" s="68"/>
      <c r="AC1426" s="68"/>
      <c r="AD1426" s="68"/>
      <c r="AE1426" s="68"/>
      <c r="AF1426" s="68"/>
      <c r="AG1426" s="68"/>
      <c r="AH1426" s="68"/>
      <c r="AI1426" s="68"/>
      <c r="AJ1426" s="68"/>
      <c r="AK1426" s="68"/>
      <c r="AL1426" s="68"/>
      <c r="AM1426" s="68"/>
      <c r="AN1426" s="68"/>
      <c r="AO1426" s="68"/>
      <c r="AP1426" s="68"/>
      <c r="AQ1426" s="68"/>
      <c r="AR1426" s="68"/>
      <c r="AS1426" s="68"/>
      <c r="AT1426" s="68"/>
      <c r="AU1426" s="68"/>
      <c r="AV1426" s="3"/>
      <c r="AW1426" s="18"/>
      <c r="AX1426" s="18"/>
      <c r="AY1426" s="18"/>
      <c r="AZ1426" s="18"/>
      <c r="BA1426" s="18"/>
      <c r="BB1426" s="18"/>
      <c r="BC1426" s="3"/>
    </row>
    <row r="1427" spans="1:55" ht="12.75">
      <c r="A1427" s="68"/>
      <c r="B1427" s="78"/>
      <c r="C1427" s="68"/>
      <c r="D1427" s="68"/>
      <c r="E1427" s="68"/>
      <c r="F1427" s="68"/>
      <c r="G1427" s="68"/>
      <c r="H1427" s="68"/>
      <c r="I1427" s="68"/>
      <c r="J1427" s="68"/>
      <c r="K1427" s="68"/>
      <c r="L1427" s="68"/>
      <c r="M1427" s="68"/>
      <c r="N1427" s="68"/>
      <c r="O1427" s="68"/>
      <c r="P1427" s="68"/>
      <c r="Q1427" s="68"/>
      <c r="R1427" s="68"/>
      <c r="S1427" s="68"/>
      <c r="T1427" s="68"/>
      <c r="U1427" s="68"/>
      <c r="V1427" s="68"/>
      <c r="W1427" s="68"/>
      <c r="X1427" s="68"/>
      <c r="Y1427" s="68"/>
      <c r="Z1427" s="68"/>
      <c r="AA1427" s="68"/>
      <c r="AB1427" s="68"/>
      <c r="AC1427" s="68"/>
      <c r="AD1427" s="68"/>
      <c r="AE1427" s="68"/>
      <c r="AF1427" s="68"/>
      <c r="AG1427" s="68"/>
      <c r="AH1427" s="68"/>
      <c r="AI1427" s="68"/>
      <c r="AJ1427" s="68"/>
      <c r="AK1427" s="68"/>
      <c r="AL1427" s="68"/>
      <c r="AM1427" s="68"/>
      <c r="AN1427" s="68"/>
      <c r="AO1427" s="68"/>
      <c r="AP1427" s="68"/>
      <c r="AQ1427" s="68"/>
      <c r="AR1427" s="68"/>
      <c r="AS1427" s="68"/>
      <c r="AT1427" s="68"/>
      <c r="AU1427" s="68"/>
      <c r="AV1427" s="3"/>
      <c r="AW1427" s="18"/>
      <c r="AX1427" s="18"/>
      <c r="AY1427" s="18"/>
      <c r="AZ1427" s="18"/>
      <c r="BA1427" s="18"/>
      <c r="BB1427" s="18"/>
      <c r="BC1427" s="3"/>
    </row>
    <row r="1428" spans="1:55" ht="12.75">
      <c r="A1428" s="68"/>
      <c r="B1428" s="78"/>
      <c r="C1428" s="68"/>
      <c r="D1428" s="68"/>
      <c r="E1428" s="68"/>
      <c r="F1428" s="68"/>
      <c r="G1428" s="68"/>
      <c r="H1428" s="68"/>
      <c r="I1428" s="68"/>
      <c r="J1428" s="68"/>
      <c r="K1428" s="68"/>
      <c r="L1428" s="68"/>
      <c r="M1428" s="68"/>
      <c r="N1428" s="68"/>
      <c r="O1428" s="68"/>
      <c r="P1428" s="68"/>
      <c r="Q1428" s="68"/>
      <c r="R1428" s="68"/>
      <c r="S1428" s="68"/>
      <c r="T1428" s="68"/>
      <c r="U1428" s="68"/>
      <c r="V1428" s="68"/>
      <c r="W1428" s="68"/>
      <c r="X1428" s="68"/>
      <c r="Y1428" s="68"/>
      <c r="Z1428" s="68"/>
      <c r="AA1428" s="68"/>
      <c r="AB1428" s="68"/>
      <c r="AC1428" s="68"/>
      <c r="AD1428" s="68"/>
      <c r="AE1428" s="68"/>
      <c r="AF1428" s="68"/>
      <c r="AG1428" s="68"/>
      <c r="AH1428" s="68"/>
      <c r="AI1428" s="68"/>
      <c r="AJ1428" s="68"/>
      <c r="AK1428" s="68"/>
      <c r="AL1428" s="68"/>
      <c r="AM1428" s="68"/>
      <c r="AN1428" s="68"/>
      <c r="AO1428" s="68"/>
      <c r="AP1428" s="68"/>
      <c r="AQ1428" s="68"/>
      <c r="AR1428" s="68"/>
      <c r="AS1428" s="68"/>
      <c r="AT1428" s="68"/>
      <c r="AU1428" s="68"/>
      <c r="AV1428" s="3"/>
      <c r="AW1428" s="18"/>
      <c r="AX1428" s="18"/>
      <c r="AY1428" s="18"/>
      <c r="AZ1428" s="18"/>
      <c r="BA1428" s="18"/>
      <c r="BB1428" s="18"/>
      <c r="BC1428" s="3"/>
    </row>
    <row r="1429" spans="1:55" ht="12.75">
      <c r="A1429" s="68"/>
      <c r="B1429" s="78"/>
      <c r="C1429" s="68"/>
      <c r="D1429" s="68"/>
      <c r="E1429" s="68"/>
      <c r="F1429" s="68"/>
      <c r="G1429" s="68"/>
      <c r="H1429" s="68"/>
      <c r="I1429" s="68"/>
      <c r="J1429" s="68"/>
      <c r="K1429" s="68"/>
      <c r="L1429" s="68"/>
      <c r="M1429" s="68"/>
      <c r="N1429" s="68"/>
      <c r="O1429" s="68"/>
      <c r="P1429" s="68"/>
      <c r="Q1429" s="68"/>
      <c r="R1429" s="68"/>
      <c r="S1429" s="68"/>
      <c r="T1429" s="68"/>
      <c r="U1429" s="68"/>
      <c r="V1429" s="68"/>
      <c r="W1429" s="68"/>
      <c r="X1429" s="68"/>
      <c r="Y1429" s="68"/>
      <c r="Z1429" s="68"/>
      <c r="AA1429" s="68"/>
      <c r="AB1429" s="68"/>
      <c r="AC1429" s="68"/>
      <c r="AD1429" s="68"/>
      <c r="AE1429" s="68"/>
      <c r="AF1429" s="68"/>
      <c r="AG1429" s="68"/>
      <c r="AH1429" s="68"/>
      <c r="AI1429" s="68"/>
      <c r="AJ1429" s="68"/>
      <c r="AK1429" s="68"/>
      <c r="AL1429" s="68"/>
      <c r="AM1429" s="68"/>
      <c r="AN1429" s="68"/>
      <c r="AO1429" s="68"/>
      <c r="AP1429" s="68"/>
      <c r="AQ1429" s="68"/>
      <c r="AR1429" s="68"/>
      <c r="AS1429" s="68"/>
      <c r="AT1429" s="68"/>
      <c r="AU1429" s="68"/>
      <c r="AV1429" s="3"/>
      <c r="AW1429" s="18"/>
      <c r="AX1429" s="18"/>
      <c r="AY1429" s="18"/>
      <c r="AZ1429" s="18"/>
      <c r="BA1429" s="18"/>
      <c r="BB1429" s="18"/>
      <c r="BC1429" s="3"/>
    </row>
    <row r="1430" spans="1:55" ht="12.75">
      <c r="A1430" s="68"/>
      <c r="B1430" s="78"/>
      <c r="C1430" s="68"/>
      <c r="D1430" s="68"/>
      <c r="E1430" s="68"/>
      <c r="F1430" s="68"/>
      <c r="G1430" s="68"/>
      <c r="H1430" s="68"/>
      <c r="I1430" s="68"/>
      <c r="J1430" s="68"/>
      <c r="K1430" s="68"/>
      <c r="L1430" s="68"/>
      <c r="M1430" s="68"/>
      <c r="N1430" s="68"/>
      <c r="O1430" s="68"/>
      <c r="P1430" s="68"/>
      <c r="Q1430" s="68"/>
      <c r="R1430" s="68"/>
      <c r="S1430" s="68"/>
      <c r="T1430" s="68"/>
      <c r="U1430" s="68"/>
      <c r="V1430" s="68"/>
      <c r="W1430" s="68"/>
      <c r="X1430" s="68"/>
      <c r="Y1430" s="68"/>
      <c r="Z1430" s="68"/>
      <c r="AA1430" s="68"/>
      <c r="AB1430" s="68"/>
      <c r="AC1430" s="68"/>
      <c r="AD1430" s="68"/>
      <c r="AE1430" s="68"/>
      <c r="AF1430" s="68"/>
      <c r="AG1430" s="68"/>
      <c r="AH1430" s="68"/>
      <c r="AI1430" s="68"/>
      <c r="AJ1430" s="68"/>
      <c r="AK1430" s="68"/>
      <c r="AL1430" s="68"/>
      <c r="AM1430" s="68"/>
      <c r="AN1430" s="68"/>
      <c r="AO1430" s="68"/>
      <c r="AP1430" s="68"/>
      <c r="AQ1430" s="68"/>
      <c r="AR1430" s="68"/>
      <c r="AS1430" s="68"/>
      <c r="AT1430" s="68"/>
      <c r="AU1430" s="68"/>
      <c r="AV1430" s="3"/>
      <c r="AW1430" s="18"/>
      <c r="AX1430" s="18"/>
      <c r="AY1430" s="18"/>
      <c r="AZ1430" s="18"/>
      <c r="BA1430" s="18"/>
      <c r="BB1430" s="18"/>
      <c r="BC1430" s="3"/>
    </row>
    <row r="1431" spans="1:55" ht="12.75">
      <c r="A1431" s="68"/>
      <c r="B1431" s="78"/>
      <c r="C1431" s="68"/>
      <c r="D1431" s="68"/>
      <c r="E1431" s="68"/>
      <c r="F1431" s="68"/>
      <c r="G1431" s="68"/>
      <c r="H1431" s="68"/>
      <c r="I1431" s="68"/>
      <c r="J1431" s="68"/>
      <c r="K1431" s="68"/>
      <c r="L1431" s="68"/>
      <c r="M1431" s="68"/>
      <c r="N1431" s="68"/>
      <c r="O1431" s="68"/>
      <c r="P1431" s="68"/>
      <c r="Q1431" s="68"/>
      <c r="R1431" s="68"/>
      <c r="S1431" s="68"/>
      <c r="T1431" s="68"/>
      <c r="U1431" s="68"/>
      <c r="V1431" s="68"/>
      <c r="W1431" s="68"/>
      <c r="X1431" s="68"/>
      <c r="Y1431" s="68"/>
      <c r="Z1431" s="68"/>
      <c r="AA1431" s="68"/>
      <c r="AB1431" s="68"/>
      <c r="AC1431" s="68"/>
      <c r="AD1431" s="68"/>
      <c r="AE1431" s="68"/>
      <c r="AF1431" s="68"/>
      <c r="AG1431" s="68"/>
      <c r="AH1431" s="68"/>
      <c r="AI1431" s="68"/>
      <c r="AJ1431" s="68"/>
      <c r="AK1431" s="68"/>
      <c r="AL1431" s="68"/>
      <c r="AM1431" s="68"/>
      <c r="AN1431" s="68"/>
      <c r="AO1431" s="68"/>
      <c r="AP1431" s="68"/>
      <c r="AQ1431" s="68"/>
      <c r="AR1431" s="68"/>
      <c r="AS1431" s="68"/>
      <c r="AT1431" s="68"/>
      <c r="AU1431" s="68"/>
      <c r="AV1431" s="3"/>
      <c r="AW1431" s="18"/>
      <c r="AX1431" s="18"/>
      <c r="AY1431" s="18"/>
      <c r="AZ1431" s="18"/>
      <c r="BA1431" s="18"/>
      <c r="BB1431" s="18"/>
      <c r="BC1431" s="3"/>
    </row>
    <row r="1432" spans="1:55" ht="12.75">
      <c r="A1432" s="68"/>
      <c r="B1432" s="78"/>
      <c r="C1432" s="68"/>
      <c r="D1432" s="68"/>
      <c r="E1432" s="68"/>
      <c r="F1432" s="68"/>
      <c r="G1432" s="68"/>
      <c r="H1432" s="68"/>
      <c r="I1432" s="68"/>
      <c r="J1432" s="68"/>
      <c r="K1432" s="68"/>
      <c r="L1432" s="68"/>
      <c r="M1432" s="68"/>
      <c r="N1432" s="68"/>
      <c r="O1432" s="68"/>
      <c r="P1432" s="68"/>
      <c r="Q1432" s="68"/>
      <c r="R1432" s="68"/>
      <c r="S1432" s="68"/>
      <c r="T1432" s="68"/>
      <c r="U1432" s="68"/>
      <c r="V1432" s="68"/>
      <c r="W1432" s="68"/>
      <c r="X1432" s="68"/>
      <c r="Y1432" s="68"/>
      <c r="Z1432" s="68"/>
      <c r="AA1432" s="68"/>
      <c r="AB1432" s="68"/>
      <c r="AC1432" s="68"/>
      <c r="AD1432" s="68"/>
      <c r="AE1432" s="68"/>
      <c r="AF1432" s="68"/>
      <c r="AG1432" s="68"/>
      <c r="AH1432" s="68"/>
      <c r="AI1432" s="68"/>
      <c r="AJ1432" s="68"/>
      <c r="AK1432" s="68"/>
      <c r="AL1432" s="68"/>
      <c r="AM1432" s="68"/>
      <c r="AN1432" s="68"/>
      <c r="AO1432" s="68"/>
      <c r="AP1432" s="68"/>
      <c r="AQ1432" s="68"/>
      <c r="AR1432" s="68"/>
      <c r="AS1432" s="68"/>
      <c r="AT1432" s="68"/>
      <c r="AU1432" s="68"/>
      <c r="AV1432" s="3"/>
      <c r="AW1432" s="18"/>
      <c r="AX1432" s="18"/>
      <c r="AY1432" s="18"/>
      <c r="AZ1432" s="18"/>
      <c r="BA1432" s="18"/>
      <c r="BB1432" s="18"/>
      <c r="BC1432" s="3"/>
    </row>
    <row r="1433" spans="1:55" ht="12.75">
      <c r="A1433" s="68"/>
      <c r="B1433" s="78"/>
      <c r="C1433" s="68"/>
      <c r="D1433" s="68"/>
      <c r="E1433" s="68"/>
      <c r="F1433" s="68"/>
      <c r="G1433" s="68"/>
      <c r="H1433" s="68"/>
      <c r="I1433" s="68"/>
      <c r="J1433" s="68"/>
      <c r="K1433" s="68"/>
      <c r="L1433" s="68"/>
      <c r="M1433" s="68"/>
      <c r="N1433" s="68"/>
      <c r="O1433" s="68"/>
      <c r="P1433" s="68"/>
      <c r="Q1433" s="68"/>
      <c r="R1433" s="68"/>
      <c r="S1433" s="68"/>
      <c r="T1433" s="68"/>
      <c r="U1433" s="68"/>
      <c r="V1433" s="68"/>
      <c r="W1433" s="68"/>
      <c r="X1433" s="68"/>
      <c r="Y1433" s="68"/>
      <c r="Z1433" s="68"/>
      <c r="AA1433" s="68"/>
      <c r="AB1433" s="68"/>
      <c r="AC1433" s="68"/>
      <c r="AD1433" s="68"/>
      <c r="AE1433" s="68"/>
      <c r="AF1433" s="68"/>
      <c r="AG1433" s="68"/>
      <c r="AH1433" s="68"/>
      <c r="AI1433" s="68"/>
      <c r="AJ1433" s="68"/>
      <c r="AK1433" s="68"/>
      <c r="AL1433" s="68"/>
      <c r="AM1433" s="68"/>
      <c r="AN1433" s="68"/>
      <c r="AO1433" s="68"/>
      <c r="AP1433" s="68"/>
      <c r="AQ1433" s="68"/>
      <c r="AR1433" s="68"/>
      <c r="AS1433" s="68"/>
      <c r="AT1433" s="68"/>
      <c r="AU1433" s="68"/>
      <c r="AV1433" s="3"/>
      <c r="AW1433" s="18"/>
      <c r="AX1433" s="18"/>
      <c r="AY1433" s="18"/>
      <c r="AZ1433" s="18"/>
      <c r="BA1433" s="18"/>
      <c r="BB1433" s="18"/>
      <c r="BC1433" s="3"/>
    </row>
    <row r="1434" spans="1:55" ht="12.75">
      <c r="A1434" s="68"/>
      <c r="B1434" s="78"/>
      <c r="C1434" s="68"/>
      <c r="D1434" s="68"/>
      <c r="E1434" s="68"/>
      <c r="F1434" s="68"/>
      <c r="G1434" s="68"/>
      <c r="H1434" s="68"/>
      <c r="I1434" s="68"/>
      <c r="J1434" s="68"/>
      <c r="K1434" s="68"/>
      <c r="L1434" s="68"/>
      <c r="M1434" s="68"/>
      <c r="N1434" s="68"/>
      <c r="O1434" s="68"/>
      <c r="P1434" s="68"/>
      <c r="Q1434" s="68"/>
      <c r="R1434" s="68"/>
      <c r="S1434" s="68"/>
      <c r="T1434" s="68"/>
      <c r="U1434" s="68"/>
      <c r="V1434" s="68"/>
      <c r="W1434" s="68"/>
      <c r="X1434" s="68"/>
      <c r="Y1434" s="68"/>
      <c r="Z1434" s="68"/>
      <c r="AA1434" s="68"/>
      <c r="AB1434" s="68"/>
      <c r="AC1434" s="68"/>
      <c r="AD1434" s="68"/>
      <c r="AE1434" s="68"/>
      <c r="AF1434" s="68"/>
      <c r="AG1434" s="68"/>
      <c r="AH1434" s="68"/>
      <c r="AI1434" s="68"/>
      <c r="AJ1434" s="68"/>
      <c r="AK1434" s="68"/>
      <c r="AL1434" s="68"/>
      <c r="AM1434" s="68"/>
      <c r="AN1434" s="68"/>
      <c r="AO1434" s="68"/>
      <c r="AP1434" s="68"/>
      <c r="AQ1434" s="68"/>
      <c r="AR1434" s="68"/>
      <c r="AS1434" s="68"/>
      <c r="AT1434" s="68"/>
      <c r="AU1434" s="68"/>
      <c r="AV1434" s="3"/>
      <c r="AW1434" s="18"/>
      <c r="AX1434" s="18"/>
      <c r="AY1434" s="18"/>
      <c r="AZ1434" s="18"/>
      <c r="BA1434" s="18"/>
      <c r="BB1434" s="18"/>
      <c r="BC1434" s="3"/>
    </row>
    <row r="1435" spans="1:55" ht="12.75">
      <c r="A1435" s="68"/>
      <c r="B1435" s="78"/>
      <c r="C1435" s="68"/>
      <c r="D1435" s="68"/>
      <c r="E1435" s="68"/>
      <c r="F1435" s="68"/>
      <c r="G1435" s="68"/>
      <c r="H1435" s="68"/>
      <c r="I1435" s="68"/>
      <c r="J1435" s="68"/>
      <c r="K1435" s="68"/>
      <c r="L1435" s="68"/>
      <c r="M1435" s="68"/>
      <c r="N1435" s="68"/>
      <c r="O1435" s="68"/>
      <c r="P1435" s="68"/>
      <c r="Q1435" s="68"/>
      <c r="R1435" s="68"/>
      <c r="S1435" s="68"/>
      <c r="T1435" s="68"/>
      <c r="U1435" s="68"/>
      <c r="V1435" s="68"/>
      <c r="W1435" s="68"/>
      <c r="X1435" s="68"/>
      <c r="Y1435" s="68"/>
      <c r="Z1435" s="68"/>
      <c r="AA1435" s="68"/>
      <c r="AB1435" s="68"/>
      <c r="AC1435" s="68"/>
      <c r="AD1435" s="68"/>
      <c r="AE1435" s="68"/>
      <c r="AF1435" s="68"/>
      <c r="AG1435" s="68"/>
      <c r="AH1435" s="68"/>
      <c r="AI1435" s="68"/>
      <c r="AJ1435" s="68"/>
      <c r="AK1435" s="68"/>
      <c r="AL1435" s="68"/>
      <c r="AM1435" s="68"/>
      <c r="AN1435" s="68"/>
      <c r="AO1435" s="68"/>
      <c r="AP1435" s="68"/>
      <c r="AQ1435" s="68"/>
      <c r="AR1435" s="68"/>
      <c r="AS1435" s="68"/>
      <c r="AT1435" s="68"/>
      <c r="AU1435" s="68"/>
      <c r="AV1435" s="3"/>
      <c r="AW1435" s="18"/>
      <c r="AX1435" s="18"/>
      <c r="AY1435" s="18"/>
      <c r="AZ1435" s="18"/>
      <c r="BA1435" s="18"/>
      <c r="BB1435" s="18"/>
      <c r="BC1435" s="3"/>
    </row>
    <row r="1436" spans="1:55" ht="12.75">
      <c r="A1436" s="68"/>
      <c r="B1436" s="78"/>
      <c r="C1436" s="68"/>
      <c r="D1436" s="68"/>
      <c r="E1436" s="68"/>
      <c r="F1436" s="68"/>
      <c r="G1436" s="68"/>
      <c r="H1436" s="68"/>
      <c r="I1436" s="68"/>
      <c r="J1436" s="68"/>
      <c r="K1436" s="68"/>
      <c r="L1436" s="68"/>
      <c r="M1436" s="68"/>
      <c r="N1436" s="68"/>
      <c r="O1436" s="68"/>
      <c r="P1436" s="68"/>
      <c r="Q1436" s="68"/>
      <c r="R1436" s="68"/>
      <c r="S1436" s="68"/>
      <c r="T1436" s="68"/>
      <c r="U1436" s="68"/>
      <c r="V1436" s="68"/>
      <c r="W1436" s="68"/>
      <c r="X1436" s="68"/>
      <c r="Y1436" s="68"/>
      <c r="Z1436" s="68"/>
      <c r="AA1436" s="68"/>
      <c r="AB1436" s="68"/>
      <c r="AC1436" s="68"/>
      <c r="AD1436" s="68"/>
      <c r="AE1436" s="68"/>
      <c r="AF1436" s="68"/>
      <c r="AG1436" s="68"/>
      <c r="AH1436" s="68"/>
      <c r="AI1436" s="68"/>
      <c r="AJ1436" s="68"/>
      <c r="AK1436" s="68"/>
      <c r="AL1436" s="68"/>
      <c r="AM1436" s="68"/>
      <c r="AN1436" s="68"/>
      <c r="AO1436" s="68"/>
      <c r="AP1436" s="68"/>
      <c r="AQ1436" s="68"/>
      <c r="AR1436" s="68"/>
      <c r="AS1436" s="68"/>
      <c r="AT1436" s="68"/>
      <c r="AU1436" s="68"/>
      <c r="AV1436" s="3"/>
      <c r="AW1436" s="18"/>
      <c r="AX1436" s="18"/>
      <c r="AY1436" s="18"/>
      <c r="AZ1436" s="18"/>
      <c r="BA1436" s="18"/>
      <c r="BB1436" s="18"/>
      <c r="BC1436" s="3"/>
    </row>
    <row r="1437" spans="1:55" ht="12.75">
      <c r="A1437" s="68"/>
      <c r="B1437" s="78"/>
      <c r="C1437" s="68"/>
      <c r="D1437" s="68"/>
      <c r="E1437" s="68"/>
      <c r="F1437" s="68"/>
      <c r="G1437" s="68"/>
      <c r="H1437" s="68"/>
      <c r="I1437" s="68"/>
      <c r="J1437" s="68"/>
      <c r="K1437" s="68"/>
      <c r="L1437" s="68"/>
      <c r="M1437" s="68"/>
      <c r="N1437" s="68"/>
      <c r="O1437" s="68"/>
      <c r="P1437" s="68"/>
      <c r="Q1437" s="68"/>
      <c r="R1437" s="68"/>
      <c r="S1437" s="68"/>
      <c r="T1437" s="68"/>
      <c r="U1437" s="68"/>
      <c r="V1437" s="68"/>
      <c r="W1437" s="68"/>
      <c r="X1437" s="68"/>
      <c r="Y1437" s="68"/>
      <c r="Z1437" s="68"/>
      <c r="AA1437" s="68"/>
      <c r="AB1437" s="68"/>
      <c r="AC1437" s="68"/>
      <c r="AD1437" s="68"/>
      <c r="AE1437" s="68"/>
      <c r="AF1437" s="68"/>
      <c r="AG1437" s="68"/>
      <c r="AH1437" s="68"/>
      <c r="AI1437" s="68"/>
      <c r="AJ1437" s="68"/>
      <c r="AK1437" s="68"/>
      <c r="AL1437" s="68"/>
      <c r="AM1437" s="68"/>
      <c r="AN1437" s="68"/>
      <c r="AO1437" s="68"/>
      <c r="AP1437" s="68"/>
      <c r="AQ1437" s="68"/>
      <c r="AR1437" s="68"/>
      <c r="AS1437" s="68"/>
      <c r="AT1437" s="68"/>
      <c r="AU1437" s="68"/>
      <c r="AV1437" s="3"/>
      <c r="AW1437" s="18"/>
      <c r="AX1437" s="18"/>
      <c r="AY1437" s="18"/>
      <c r="AZ1437" s="18"/>
      <c r="BA1437" s="18"/>
      <c r="BB1437" s="18"/>
      <c r="BC1437" s="3"/>
    </row>
    <row r="1438" spans="1:55" ht="12.75">
      <c r="A1438" s="68"/>
      <c r="B1438" s="78"/>
      <c r="C1438" s="68"/>
      <c r="D1438" s="68"/>
      <c r="E1438" s="68"/>
      <c r="F1438" s="68"/>
      <c r="G1438" s="68"/>
      <c r="H1438" s="68"/>
      <c r="I1438" s="68"/>
      <c r="J1438" s="68"/>
      <c r="K1438" s="68"/>
      <c r="L1438" s="68"/>
      <c r="M1438" s="68"/>
      <c r="N1438" s="68"/>
      <c r="O1438" s="68"/>
      <c r="P1438" s="68"/>
      <c r="Q1438" s="68"/>
      <c r="R1438" s="68"/>
      <c r="S1438" s="68"/>
      <c r="T1438" s="68"/>
      <c r="U1438" s="68"/>
      <c r="V1438" s="68"/>
      <c r="W1438" s="68"/>
      <c r="X1438" s="68"/>
      <c r="Y1438" s="68"/>
      <c r="Z1438" s="68"/>
      <c r="AA1438" s="68"/>
      <c r="AB1438" s="68"/>
      <c r="AC1438" s="68"/>
      <c r="AD1438" s="68"/>
      <c r="AE1438" s="68"/>
      <c r="AF1438" s="68"/>
      <c r="AG1438" s="68"/>
      <c r="AH1438" s="68"/>
      <c r="AI1438" s="68"/>
      <c r="AJ1438" s="68"/>
      <c r="AK1438" s="68"/>
      <c r="AL1438" s="68"/>
      <c r="AM1438" s="68"/>
      <c r="AN1438" s="68"/>
      <c r="AO1438" s="68"/>
      <c r="AP1438" s="68"/>
      <c r="AQ1438" s="68"/>
      <c r="AR1438" s="68"/>
      <c r="AS1438" s="68"/>
      <c r="AT1438" s="68"/>
      <c r="AU1438" s="68"/>
      <c r="AV1438" s="3"/>
      <c r="AW1438" s="18"/>
      <c r="AX1438" s="18"/>
      <c r="AY1438" s="18"/>
      <c r="AZ1438" s="18"/>
      <c r="BA1438" s="18"/>
      <c r="BB1438" s="18"/>
      <c r="BC1438" s="3"/>
    </row>
    <row r="1439" spans="1:55" ht="12.75">
      <c r="A1439" s="68"/>
      <c r="B1439" s="78"/>
      <c r="C1439" s="68"/>
      <c r="D1439" s="68"/>
      <c r="E1439" s="68"/>
      <c r="F1439" s="68"/>
      <c r="G1439" s="68"/>
      <c r="H1439" s="68"/>
      <c r="I1439" s="68"/>
      <c r="J1439" s="68"/>
      <c r="K1439" s="68"/>
      <c r="L1439" s="68"/>
      <c r="M1439" s="68"/>
      <c r="N1439" s="68"/>
      <c r="O1439" s="68"/>
      <c r="P1439" s="68"/>
      <c r="Q1439" s="68"/>
      <c r="R1439" s="68"/>
      <c r="S1439" s="68"/>
      <c r="T1439" s="68"/>
      <c r="U1439" s="68"/>
      <c r="V1439" s="68"/>
      <c r="W1439" s="68"/>
      <c r="X1439" s="68"/>
      <c r="Y1439" s="68"/>
      <c r="Z1439" s="68"/>
      <c r="AA1439" s="68"/>
      <c r="AB1439" s="68"/>
      <c r="AC1439" s="68"/>
      <c r="AD1439" s="68"/>
      <c r="AE1439" s="68"/>
      <c r="AF1439" s="68"/>
      <c r="AG1439" s="68"/>
      <c r="AH1439" s="68"/>
      <c r="AI1439" s="68"/>
      <c r="AJ1439" s="68"/>
      <c r="AK1439" s="68"/>
      <c r="AL1439" s="68"/>
      <c r="AM1439" s="68"/>
      <c r="AN1439" s="68"/>
      <c r="AO1439" s="68"/>
      <c r="AP1439" s="68"/>
      <c r="AQ1439" s="68"/>
      <c r="AR1439" s="68"/>
      <c r="AS1439" s="68"/>
      <c r="AT1439" s="68"/>
      <c r="AU1439" s="68"/>
      <c r="AV1439" s="3"/>
      <c r="AW1439" s="18"/>
      <c r="AX1439" s="18"/>
      <c r="AY1439" s="18"/>
      <c r="AZ1439" s="18"/>
      <c r="BA1439" s="18"/>
      <c r="BB1439" s="18"/>
      <c r="BC1439" s="3"/>
    </row>
    <row r="1440" spans="1:55" ht="12.75">
      <c r="A1440" s="68"/>
      <c r="B1440" s="78"/>
      <c r="C1440" s="68"/>
      <c r="D1440" s="68"/>
      <c r="E1440" s="68"/>
      <c r="F1440" s="68"/>
      <c r="G1440" s="68"/>
      <c r="H1440" s="68"/>
      <c r="I1440" s="68"/>
      <c r="J1440" s="68"/>
      <c r="K1440" s="68"/>
      <c r="L1440" s="68"/>
      <c r="M1440" s="68"/>
      <c r="N1440" s="68"/>
      <c r="O1440" s="68"/>
      <c r="P1440" s="68"/>
      <c r="Q1440" s="68"/>
      <c r="R1440" s="68"/>
      <c r="S1440" s="68"/>
      <c r="T1440" s="68"/>
      <c r="U1440" s="68"/>
      <c r="V1440" s="68"/>
      <c r="W1440" s="68"/>
      <c r="X1440" s="68"/>
      <c r="Y1440" s="68"/>
      <c r="Z1440" s="68"/>
      <c r="AA1440" s="68"/>
      <c r="AB1440" s="68"/>
      <c r="AC1440" s="68"/>
      <c r="AD1440" s="68"/>
      <c r="AE1440" s="68"/>
      <c r="AF1440" s="68"/>
      <c r="AG1440" s="68"/>
      <c r="AH1440" s="68"/>
      <c r="AI1440" s="68"/>
      <c r="AJ1440" s="68"/>
      <c r="AK1440" s="68"/>
      <c r="AL1440" s="68"/>
      <c r="AM1440" s="68"/>
      <c r="AN1440" s="68"/>
      <c r="AO1440" s="68"/>
      <c r="AP1440" s="68"/>
      <c r="AQ1440" s="68"/>
      <c r="AR1440" s="68"/>
      <c r="AS1440" s="68"/>
      <c r="AT1440" s="68"/>
      <c r="AU1440" s="68"/>
      <c r="AV1440" s="3"/>
      <c r="AW1440" s="18"/>
      <c r="AX1440" s="18"/>
      <c r="AY1440" s="18"/>
      <c r="AZ1440" s="18"/>
      <c r="BA1440" s="18"/>
      <c r="BB1440" s="18"/>
      <c r="BC1440" s="3"/>
    </row>
    <row r="1441" spans="1:55" ht="12.75">
      <c r="A1441" s="68"/>
      <c r="B1441" s="78"/>
      <c r="C1441" s="68"/>
      <c r="D1441" s="68"/>
      <c r="E1441" s="68"/>
      <c r="F1441" s="68"/>
      <c r="G1441" s="68"/>
      <c r="H1441" s="68"/>
      <c r="I1441" s="68"/>
      <c r="J1441" s="68"/>
      <c r="K1441" s="68"/>
      <c r="L1441" s="68"/>
      <c r="M1441" s="68"/>
      <c r="N1441" s="68"/>
      <c r="O1441" s="68"/>
      <c r="P1441" s="68"/>
      <c r="Q1441" s="68"/>
      <c r="R1441" s="68"/>
      <c r="S1441" s="68"/>
      <c r="T1441" s="68"/>
      <c r="U1441" s="68"/>
      <c r="V1441" s="68"/>
      <c r="W1441" s="68"/>
      <c r="X1441" s="68"/>
      <c r="Y1441" s="68"/>
      <c r="Z1441" s="68"/>
      <c r="AA1441" s="68"/>
      <c r="AB1441" s="68"/>
      <c r="AC1441" s="68"/>
      <c r="AD1441" s="68"/>
      <c r="AE1441" s="68"/>
      <c r="AF1441" s="68"/>
      <c r="AG1441" s="68"/>
      <c r="AH1441" s="68"/>
      <c r="AI1441" s="68"/>
      <c r="AJ1441" s="68"/>
      <c r="AK1441" s="68"/>
      <c r="AL1441" s="68"/>
      <c r="AM1441" s="68"/>
      <c r="AN1441" s="68"/>
      <c r="AO1441" s="68"/>
      <c r="AP1441" s="68"/>
      <c r="AQ1441" s="68"/>
      <c r="AR1441" s="68"/>
      <c r="AS1441" s="68"/>
      <c r="AT1441" s="68"/>
      <c r="AU1441" s="68"/>
      <c r="AV1441" s="3"/>
      <c r="AW1441" s="18"/>
      <c r="AX1441" s="18"/>
      <c r="AY1441" s="18"/>
      <c r="AZ1441" s="18"/>
      <c r="BA1441" s="18"/>
      <c r="BB1441" s="18"/>
      <c r="BC1441" s="3"/>
    </row>
    <row r="1442" spans="1:55" ht="12.75">
      <c r="A1442" s="68"/>
      <c r="B1442" s="78"/>
      <c r="C1442" s="68"/>
      <c r="D1442" s="68"/>
      <c r="E1442" s="68"/>
      <c r="F1442" s="68"/>
      <c r="G1442" s="68"/>
      <c r="H1442" s="68"/>
      <c r="I1442" s="68"/>
      <c r="J1442" s="68"/>
      <c r="K1442" s="68"/>
      <c r="L1442" s="68"/>
      <c r="M1442" s="68"/>
      <c r="N1442" s="68"/>
      <c r="O1442" s="68"/>
      <c r="P1442" s="68"/>
      <c r="Q1442" s="68"/>
      <c r="R1442" s="68"/>
      <c r="S1442" s="68"/>
      <c r="T1442" s="68"/>
      <c r="U1442" s="68"/>
      <c r="V1442" s="68"/>
      <c r="W1442" s="68"/>
      <c r="X1442" s="68"/>
      <c r="Y1442" s="68"/>
      <c r="Z1442" s="68"/>
      <c r="AA1442" s="68"/>
      <c r="AB1442" s="68"/>
      <c r="AC1442" s="68"/>
      <c r="AD1442" s="68"/>
      <c r="AE1442" s="68"/>
      <c r="AF1442" s="68"/>
      <c r="AG1442" s="68"/>
      <c r="AH1442" s="68"/>
      <c r="AI1442" s="68"/>
      <c r="AJ1442" s="68"/>
      <c r="AK1442" s="68"/>
      <c r="AL1442" s="68"/>
      <c r="AM1442" s="68"/>
      <c r="AN1442" s="68"/>
      <c r="AO1442" s="68"/>
      <c r="AP1442" s="68"/>
      <c r="AQ1442" s="68"/>
      <c r="AR1442" s="68"/>
      <c r="AS1442" s="68"/>
      <c r="AT1442" s="68"/>
      <c r="AU1442" s="68"/>
      <c r="AV1442" s="3"/>
      <c r="AW1442" s="18"/>
      <c r="AX1442" s="18"/>
      <c r="AY1442" s="18"/>
      <c r="AZ1442" s="18"/>
      <c r="BA1442" s="18"/>
      <c r="BB1442" s="18"/>
      <c r="BC1442" s="3"/>
    </row>
    <row r="1443" spans="1:55" ht="12.75">
      <c r="A1443" s="68"/>
      <c r="B1443" s="78"/>
      <c r="C1443" s="68"/>
      <c r="D1443" s="68"/>
      <c r="E1443" s="68"/>
      <c r="F1443" s="68"/>
      <c r="G1443" s="68"/>
      <c r="H1443" s="68"/>
      <c r="I1443" s="68"/>
      <c r="J1443" s="68"/>
      <c r="K1443" s="68"/>
      <c r="L1443" s="68"/>
      <c r="M1443" s="68"/>
      <c r="N1443" s="68"/>
      <c r="O1443" s="68"/>
      <c r="P1443" s="68"/>
      <c r="Q1443" s="68"/>
      <c r="R1443" s="68"/>
      <c r="S1443" s="68"/>
      <c r="T1443" s="68"/>
      <c r="U1443" s="68"/>
      <c r="V1443" s="68"/>
      <c r="W1443" s="68"/>
      <c r="X1443" s="68"/>
      <c r="Y1443" s="68"/>
      <c r="Z1443" s="68"/>
      <c r="AA1443" s="68"/>
      <c r="AB1443" s="68"/>
      <c r="AC1443" s="68"/>
      <c r="AD1443" s="68"/>
      <c r="AE1443" s="68"/>
      <c r="AF1443" s="68"/>
      <c r="AG1443" s="68"/>
      <c r="AH1443" s="68"/>
      <c r="AI1443" s="68"/>
      <c r="AJ1443" s="68"/>
      <c r="AK1443" s="68"/>
      <c r="AL1443" s="68"/>
      <c r="AM1443" s="68"/>
      <c r="AN1443" s="68"/>
      <c r="AO1443" s="68"/>
      <c r="AP1443" s="68"/>
      <c r="AQ1443" s="68"/>
      <c r="AR1443" s="68"/>
      <c r="AS1443" s="68"/>
      <c r="AT1443" s="68"/>
      <c r="AU1443" s="68"/>
      <c r="AV1443" s="3"/>
      <c r="AW1443" s="18"/>
      <c r="AX1443" s="18"/>
      <c r="AY1443" s="18"/>
      <c r="AZ1443" s="18"/>
      <c r="BA1443" s="18"/>
      <c r="BB1443" s="18"/>
      <c r="BC1443" s="3"/>
    </row>
    <row r="1444" spans="1:55" ht="12.75">
      <c r="A1444" s="68"/>
      <c r="B1444" s="78"/>
      <c r="C1444" s="68"/>
      <c r="D1444" s="68"/>
      <c r="E1444" s="68"/>
      <c r="F1444" s="68"/>
      <c r="G1444" s="68"/>
      <c r="H1444" s="68"/>
      <c r="I1444" s="68"/>
      <c r="J1444" s="68"/>
      <c r="K1444" s="68"/>
      <c r="L1444" s="68"/>
      <c r="M1444" s="68"/>
      <c r="N1444" s="68"/>
      <c r="O1444" s="68"/>
      <c r="P1444" s="68"/>
      <c r="Q1444" s="68"/>
      <c r="R1444" s="68"/>
      <c r="S1444" s="68"/>
      <c r="T1444" s="68"/>
      <c r="U1444" s="68"/>
      <c r="V1444" s="68"/>
      <c r="W1444" s="68"/>
      <c r="X1444" s="68"/>
      <c r="Y1444" s="68"/>
      <c r="Z1444" s="68"/>
      <c r="AA1444" s="68"/>
      <c r="AB1444" s="68"/>
      <c r="AC1444" s="68"/>
      <c r="AD1444" s="68"/>
      <c r="AE1444" s="68"/>
      <c r="AF1444" s="68"/>
      <c r="AG1444" s="68"/>
      <c r="AH1444" s="68"/>
      <c r="AI1444" s="68"/>
      <c r="AJ1444" s="68"/>
      <c r="AK1444" s="68"/>
      <c r="AL1444" s="68"/>
      <c r="AM1444" s="68"/>
      <c r="AN1444" s="68"/>
      <c r="AO1444" s="68"/>
      <c r="AP1444" s="68"/>
      <c r="AQ1444" s="68"/>
      <c r="AR1444" s="68"/>
      <c r="AS1444" s="68"/>
      <c r="AT1444" s="68"/>
      <c r="AU1444" s="68"/>
      <c r="AV1444" s="3"/>
      <c r="AW1444" s="18"/>
      <c r="AX1444" s="18"/>
      <c r="AY1444" s="18"/>
      <c r="AZ1444" s="18"/>
      <c r="BA1444" s="18"/>
      <c r="BB1444" s="18"/>
      <c r="BC1444" s="3"/>
    </row>
    <row r="1445" spans="1:55" ht="12.75">
      <c r="A1445" s="68"/>
      <c r="B1445" s="78"/>
      <c r="C1445" s="68"/>
      <c r="D1445" s="68"/>
      <c r="E1445" s="68"/>
      <c r="F1445" s="68"/>
      <c r="G1445" s="68"/>
      <c r="H1445" s="68"/>
      <c r="I1445" s="68"/>
      <c r="J1445" s="68"/>
      <c r="K1445" s="68"/>
      <c r="L1445" s="68"/>
      <c r="M1445" s="68"/>
      <c r="N1445" s="68"/>
      <c r="O1445" s="68"/>
      <c r="P1445" s="68"/>
      <c r="Q1445" s="68"/>
      <c r="R1445" s="68"/>
      <c r="S1445" s="68"/>
      <c r="T1445" s="68"/>
      <c r="U1445" s="68"/>
      <c r="V1445" s="68"/>
      <c r="W1445" s="68"/>
      <c r="X1445" s="68"/>
      <c r="Y1445" s="68"/>
      <c r="Z1445" s="68"/>
      <c r="AA1445" s="68"/>
      <c r="AB1445" s="68"/>
      <c r="AC1445" s="68"/>
      <c r="AD1445" s="68"/>
      <c r="AE1445" s="68"/>
      <c r="AF1445" s="68"/>
      <c r="AG1445" s="68"/>
      <c r="AH1445" s="68"/>
      <c r="AI1445" s="68"/>
      <c r="AJ1445" s="68"/>
      <c r="AK1445" s="68"/>
      <c r="AL1445" s="68"/>
      <c r="AM1445" s="68"/>
      <c r="AN1445" s="68"/>
      <c r="AO1445" s="68"/>
      <c r="AP1445" s="68"/>
      <c r="AQ1445" s="68"/>
      <c r="AR1445" s="68"/>
      <c r="AS1445" s="68"/>
      <c r="AT1445" s="68"/>
      <c r="AU1445" s="68"/>
      <c r="AV1445" s="3"/>
      <c r="AW1445" s="18"/>
      <c r="AX1445" s="18"/>
      <c r="AY1445" s="18"/>
      <c r="AZ1445" s="18"/>
      <c r="BA1445" s="18"/>
      <c r="BB1445" s="18"/>
      <c r="BC1445" s="3"/>
    </row>
    <row r="1446" spans="1:55" ht="12.75">
      <c r="A1446" s="68"/>
      <c r="B1446" s="78"/>
      <c r="C1446" s="68"/>
      <c r="D1446" s="68"/>
      <c r="E1446" s="68"/>
      <c r="F1446" s="68"/>
      <c r="G1446" s="68"/>
      <c r="H1446" s="68"/>
      <c r="I1446" s="68"/>
      <c r="J1446" s="68"/>
      <c r="K1446" s="68"/>
      <c r="L1446" s="68"/>
      <c r="M1446" s="68"/>
      <c r="N1446" s="68"/>
      <c r="O1446" s="68"/>
      <c r="P1446" s="68"/>
      <c r="Q1446" s="68"/>
      <c r="R1446" s="68"/>
      <c r="S1446" s="68"/>
      <c r="T1446" s="68"/>
      <c r="U1446" s="68"/>
      <c r="V1446" s="68"/>
      <c r="W1446" s="68"/>
      <c r="X1446" s="68"/>
      <c r="Y1446" s="68"/>
      <c r="Z1446" s="68"/>
      <c r="AA1446" s="68"/>
      <c r="AB1446" s="68"/>
      <c r="AC1446" s="68"/>
      <c r="AD1446" s="68"/>
      <c r="AE1446" s="68"/>
      <c r="AF1446" s="68"/>
      <c r="AG1446" s="68"/>
      <c r="AH1446" s="68"/>
      <c r="AI1446" s="68"/>
      <c r="AJ1446" s="68"/>
      <c r="AK1446" s="68"/>
      <c r="AL1446" s="68"/>
      <c r="AM1446" s="68"/>
      <c r="AN1446" s="68"/>
      <c r="AO1446" s="68"/>
      <c r="AP1446" s="68"/>
      <c r="AQ1446" s="68"/>
      <c r="AR1446" s="68"/>
      <c r="AS1446" s="68"/>
      <c r="AT1446" s="68"/>
      <c r="AU1446" s="68"/>
      <c r="AV1446" s="3"/>
      <c r="AW1446" s="18"/>
      <c r="AX1446" s="18"/>
      <c r="AY1446" s="18"/>
      <c r="AZ1446" s="18"/>
      <c r="BA1446" s="18"/>
      <c r="BB1446" s="18"/>
      <c r="BC1446" s="3"/>
    </row>
    <row r="1447" spans="1:55" ht="12.75">
      <c r="A1447" s="68"/>
      <c r="B1447" s="78"/>
      <c r="C1447" s="68"/>
      <c r="D1447" s="68"/>
      <c r="E1447" s="68"/>
      <c r="F1447" s="68"/>
      <c r="G1447" s="68"/>
      <c r="H1447" s="68"/>
      <c r="I1447" s="68"/>
      <c r="J1447" s="68"/>
      <c r="K1447" s="68"/>
      <c r="L1447" s="68"/>
      <c r="M1447" s="68"/>
      <c r="N1447" s="68"/>
      <c r="O1447" s="68"/>
      <c r="P1447" s="68"/>
      <c r="Q1447" s="68"/>
      <c r="R1447" s="68"/>
      <c r="S1447" s="68"/>
      <c r="T1447" s="68"/>
      <c r="U1447" s="68"/>
      <c r="V1447" s="68"/>
      <c r="W1447" s="68"/>
      <c r="X1447" s="68"/>
      <c r="Y1447" s="68"/>
      <c r="Z1447" s="68"/>
      <c r="AA1447" s="68"/>
      <c r="AB1447" s="68"/>
      <c r="AC1447" s="68"/>
      <c r="AD1447" s="68"/>
      <c r="AE1447" s="68"/>
      <c r="AF1447" s="68"/>
      <c r="AG1447" s="68"/>
      <c r="AH1447" s="68"/>
      <c r="AI1447" s="68"/>
      <c r="AJ1447" s="68"/>
      <c r="AK1447" s="68"/>
      <c r="AL1447" s="68"/>
      <c r="AM1447" s="68"/>
      <c r="AN1447" s="68"/>
      <c r="AO1447" s="68"/>
      <c r="AP1447" s="68"/>
      <c r="AQ1447" s="68"/>
      <c r="AR1447" s="68"/>
      <c r="AS1447" s="68"/>
      <c r="AT1447" s="68"/>
      <c r="AU1447" s="68"/>
      <c r="AV1447" s="3"/>
      <c r="AW1447" s="18"/>
      <c r="AX1447" s="18"/>
      <c r="AY1447" s="18"/>
      <c r="AZ1447" s="18"/>
      <c r="BA1447" s="18"/>
      <c r="BB1447" s="18"/>
      <c r="BC1447" s="3"/>
    </row>
    <row r="1448" spans="1:55" ht="12.75">
      <c r="A1448" s="68"/>
      <c r="B1448" s="78"/>
      <c r="C1448" s="68"/>
      <c r="D1448" s="68"/>
      <c r="E1448" s="68"/>
      <c r="F1448" s="68"/>
      <c r="G1448" s="68"/>
      <c r="H1448" s="68"/>
      <c r="I1448" s="68"/>
      <c r="J1448" s="68"/>
      <c r="K1448" s="68"/>
      <c r="L1448" s="68"/>
      <c r="M1448" s="68"/>
      <c r="N1448" s="68"/>
      <c r="O1448" s="68"/>
      <c r="P1448" s="68"/>
      <c r="Q1448" s="68"/>
      <c r="R1448" s="68"/>
      <c r="S1448" s="68"/>
      <c r="T1448" s="68"/>
      <c r="U1448" s="68"/>
      <c r="V1448" s="68"/>
      <c r="W1448" s="68"/>
      <c r="X1448" s="68"/>
      <c r="Y1448" s="68"/>
      <c r="Z1448" s="68"/>
      <c r="AA1448" s="68"/>
      <c r="AB1448" s="68"/>
      <c r="AC1448" s="68"/>
      <c r="AD1448" s="68"/>
      <c r="AE1448" s="68"/>
      <c r="AF1448" s="68"/>
      <c r="AG1448" s="68"/>
      <c r="AH1448" s="68"/>
      <c r="AI1448" s="68"/>
      <c r="AJ1448" s="68"/>
      <c r="AK1448" s="68"/>
      <c r="AL1448" s="68"/>
      <c r="AM1448" s="68"/>
      <c r="AN1448" s="68"/>
      <c r="AO1448" s="68"/>
      <c r="AP1448" s="68"/>
      <c r="AQ1448" s="68"/>
      <c r="AR1448" s="68"/>
      <c r="AS1448" s="68"/>
      <c r="AT1448" s="68"/>
      <c r="AU1448" s="68"/>
      <c r="AV1448" s="3"/>
      <c r="AW1448" s="18"/>
      <c r="AX1448" s="18"/>
      <c r="AY1448" s="18"/>
      <c r="AZ1448" s="18"/>
      <c r="BA1448" s="18"/>
      <c r="BB1448" s="18"/>
      <c r="BC1448" s="3"/>
    </row>
    <row r="1449" spans="1:55" ht="12.75">
      <c r="A1449" s="68"/>
      <c r="B1449" s="78"/>
      <c r="C1449" s="68"/>
      <c r="D1449" s="68"/>
      <c r="E1449" s="68"/>
      <c r="F1449" s="68"/>
      <c r="G1449" s="68"/>
      <c r="H1449" s="68"/>
      <c r="I1449" s="68"/>
      <c r="J1449" s="68"/>
      <c r="K1449" s="68"/>
      <c r="L1449" s="68"/>
      <c r="M1449" s="68"/>
      <c r="N1449" s="68"/>
      <c r="O1449" s="68"/>
      <c r="P1449" s="68"/>
      <c r="Q1449" s="68"/>
      <c r="R1449" s="68"/>
      <c r="S1449" s="68"/>
      <c r="T1449" s="68"/>
      <c r="U1449" s="68"/>
      <c r="V1449" s="68"/>
      <c r="W1449" s="68"/>
      <c r="X1449" s="68"/>
      <c r="Y1449" s="68"/>
      <c r="Z1449" s="68"/>
      <c r="AA1449" s="68"/>
      <c r="AB1449" s="68"/>
      <c r="AC1449" s="68"/>
      <c r="AD1449" s="68"/>
      <c r="AE1449" s="68"/>
      <c r="AF1449" s="68"/>
      <c r="AG1449" s="68"/>
      <c r="AH1449" s="68"/>
      <c r="AI1449" s="68"/>
      <c r="AJ1449" s="68"/>
      <c r="AK1449" s="68"/>
      <c r="AL1449" s="68"/>
      <c r="AM1449" s="68"/>
      <c r="AN1449" s="68"/>
      <c r="AO1449" s="68"/>
      <c r="AP1449" s="68"/>
      <c r="AQ1449" s="68"/>
      <c r="AR1449" s="68"/>
      <c r="AS1449" s="68"/>
      <c r="AT1449" s="68"/>
      <c r="AU1449" s="68"/>
      <c r="AV1449" s="3"/>
      <c r="AW1449" s="18"/>
      <c r="AX1449" s="18"/>
      <c r="AY1449" s="18"/>
      <c r="AZ1449" s="18"/>
      <c r="BA1449" s="18"/>
      <c r="BB1449" s="18"/>
      <c r="BC1449" s="3"/>
    </row>
    <row r="1450" spans="1:55" ht="12.75">
      <c r="A1450" s="68"/>
      <c r="B1450" s="78"/>
      <c r="C1450" s="68"/>
      <c r="D1450" s="68"/>
      <c r="E1450" s="68"/>
      <c r="F1450" s="68"/>
      <c r="G1450" s="68"/>
      <c r="H1450" s="68"/>
      <c r="I1450" s="68"/>
      <c r="J1450" s="68"/>
      <c r="K1450" s="68"/>
      <c r="L1450" s="68"/>
      <c r="M1450" s="68"/>
      <c r="N1450" s="68"/>
      <c r="O1450" s="68"/>
      <c r="P1450" s="68"/>
      <c r="Q1450" s="68"/>
      <c r="R1450" s="68"/>
      <c r="S1450" s="68"/>
      <c r="T1450" s="68"/>
      <c r="U1450" s="68"/>
      <c r="V1450" s="68"/>
      <c r="W1450" s="68"/>
      <c r="X1450" s="68"/>
      <c r="Y1450" s="68"/>
      <c r="Z1450" s="68"/>
      <c r="AA1450" s="68"/>
      <c r="AB1450" s="68"/>
      <c r="AC1450" s="68"/>
      <c r="AD1450" s="68"/>
      <c r="AE1450" s="68"/>
      <c r="AF1450" s="68"/>
      <c r="AG1450" s="68"/>
      <c r="AH1450" s="68"/>
      <c r="AI1450" s="68"/>
      <c r="AJ1450" s="68"/>
      <c r="AK1450" s="68"/>
      <c r="AL1450" s="68"/>
      <c r="AM1450" s="68"/>
      <c r="AN1450" s="68"/>
      <c r="AO1450" s="68"/>
      <c r="AP1450" s="68"/>
      <c r="AQ1450" s="68"/>
      <c r="AR1450" s="68"/>
      <c r="AS1450" s="68"/>
      <c r="AT1450" s="68"/>
      <c r="AU1450" s="68"/>
      <c r="AV1450" s="3"/>
      <c r="AW1450" s="18"/>
      <c r="AX1450" s="18"/>
      <c r="AY1450" s="18"/>
      <c r="AZ1450" s="18"/>
      <c r="BA1450" s="18"/>
      <c r="BB1450" s="18"/>
      <c r="BC1450" s="3"/>
    </row>
    <row r="1451" spans="1:55" ht="12.75">
      <c r="A1451" s="68"/>
      <c r="B1451" s="78"/>
      <c r="C1451" s="68"/>
      <c r="D1451" s="68"/>
      <c r="E1451" s="68"/>
      <c r="F1451" s="68"/>
      <c r="G1451" s="68"/>
      <c r="H1451" s="68"/>
      <c r="I1451" s="68"/>
      <c r="J1451" s="68"/>
      <c r="K1451" s="68"/>
      <c r="L1451" s="68"/>
      <c r="M1451" s="68"/>
      <c r="N1451" s="68"/>
      <c r="O1451" s="68"/>
      <c r="P1451" s="68"/>
      <c r="Q1451" s="68"/>
      <c r="R1451" s="68"/>
      <c r="S1451" s="68"/>
      <c r="T1451" s="68"/>
      <c r="U1451" s="68"/>
      <c r="V1451" s="68"/>
      <c r="W1451" s="68"/>
      <c r="X1451" s="68"/>
      <c r="Y1451" s="68"/>
      <c r="Z1451" s="68"/>
      <c r="AA1451" s="68"/>
      <c r="AB1451" s="68"/>
      <c r="AC1451" s="68"/>
      <c r="AD1451" s="68"/>
      <c r="AE1451" s="68"/>
      <c r="AF1451" s="68"/>
      <c r="AG1451" s="68"/>
      <c r="AH1451" s="68"/>
      <c r="AI1451" s="68"/>
      <c r="AJ1451" s="68"/>
      <c r="AK1451" s="68"/>
      <c r="AL1451" s="68"/>
      <c r="AM1451" s="68"/>
      <c r="AN1451" s="68"/>
      <c r="AO1451" s="68"/>
      <c r="AP1451" s="68"/>
      <c r="AQ1451" s="68"/>
      <c r="AR1451" s="68"/>
      <c r="AS1451" s="68"/>
      <c r="AT1451" s="68"/>
      <c r="AU1451" s="68"/>
      <c r="AV1451" s="3"/>
      <c r="AW1451" s="18"/>
      <c r="AX1451" s="18"/>
      <c r="AY1451" s="18"/>
      <c r="AZ1451" s="18"/>
      <c r="BA1451" s="18"/>
      <c r="BB1451" s="18"/>
      <c r="BC1451" s="3"/>
    </row>
    <row r="1452" spans="1:55" ht="12.75">
      <c r="A1452" s="68"/>
      <c r="B1452" s="78"/>
      <c r="C1452" s="68"/>
      <c r="D1452" s="68"/>
      <c r="E1452" s="68"/>
      <c r="F1452" s="68"/>
      <c r="G1452" s="68"/>
      <c r="H1452" s="68"/>
      <c r="I1452" s="68"/>
      <c r="J1452" s="68"/>
      <c r="K1452" s="68"/>
      <c r="L1452" s="68"/>
      <c r="M1452" s="68"/>
      <c r="N1452" s="68"/>
      <c r="O1452" s="68"/>
      <c r="P1452" s="68"/>
      <c r="Q1452" s="68"/>
      <c r="R1452" s="68"/>
      <c r="S1452" s="68"/>
      <c r="T1452" s="68"/>
      <c r="U1452" s="68"/>
      <c r="V1452" s="68"/>
      <c r="W1452" s="68"/>
      <c r="X1452" s="68"/>
      <c r="Y1452" s="68"/>
      <c r="Z1452" s="68"/>
      <c r="AA1452" s="68"/>
      <c r="AB1452" s="68"/>
      <c r="AC1452" s="68"/>
      <c r="AD1452" s="68"/>
      <c r="AE1452" s="68"/>
      <c r="AF1452" s="68"/>
      <c r="AG1452" s="68"/>
      <c r="AH1452" s="68"/>
      <c r="AI1452" s="68"/>
      <c r="AJ1452" s="68"/>
      <c r="AK1452" s="68"/>
      <c r="AL1452" s="68"/>
      <c r="AM1452" s="68"/>
      <c r="AN1452" s="68"/>
      <c r="AO1452" s="68"/>
      <c r="AP1452" s="68"/>
      <c r="AQ1452" s="68"/>
      <c r="AR1452" s="68"/>
      <c r="AS1452" s="68"/>
      <c r="AT1452" s="68"/>
      <c r="AU1452" s="68"/>
      <c r="AV1452" s="3"/>
      <c r="AW1452" s="18"/>
      <c r="AX1452" s="18"/>
      <c r="AY1452" s="18"/>
      <c r="AZ1452" s="18"/>
      <c r="BA1452" s="18"/>
      <c r="BB1452" s="18"/>
      <c r="BC1452" s="3"/>
    </row>
    <row r="1453" spans="1:55" ht="12.75">
      <c r="A1453" s="68"/>
      <c r="B1453" s="78"/>
      <c r="C1453" s="68"/>
      <c r="D1453" s="68"/>
      <c r="E1453" s="68"/>
      <c r="F1453" s="68"/>
      <c r="G1453" s="68"/>
      <c r="H1453" s="68"/>
      <c r="I1453" s="68"/>
      <c r="J1453" s="68"/>
      <c r="K1453" s="68"/>
      <c r="L1453" s="68"/>
      <c r="M1453" s="68"/>
      <c r="N1453" s="68"/>
      <c r="O1453" s="68"/>
      <c r="P1453" s="68"/>
      <c r="Q1453" s="68"/>
      <c r="R1453" s="68"/>
      <c r="S1453" s="68"/>
      <c r="T1453" s="68"/>
      <c r="U1453" s="68"/>
      <c r="V1453" s="68"/>
      <c r="W1453" s="68"/>
      <c r="X1453" s="68"/>
      <c r="Y1453" s="68"/>
      <c r="Z1453" s="68"/>
      <c r="AA1453" s="68"/>
      <c r="AB1453" s="68"/>
      <c r="AC1453" s="68"/>
      <c r="AD1453" s="68"/>
      <c r="AE1453" s="68"/>
      <c r="AF1453" s="68"/>
      <c r="AG1453" s="68"/>
      <c r="AH1453" s="68"/>
      <c r="AI1453" s="68"/>
      <c r="AJ1453" s="68"/>
      <c r="AK1453" s="68"/>
      <c r="AL1453" s="68"/>
      <c r="AM1453" s="68"/>
      <c r="AN1453" s="68"/>
      <c r="AO1453" s="68"/>
      <c r="AP1453" s="68"/>
      <c r="AQ1453" s="68"/>
      <c r="AR1453" s="68"/>
      <c r="AS1453" s="68"/>
      <c r="AT1453" s="68"/>
      <c r="AU1453" s="68"/>
      <c r="AV1453" s="3"/>
      <c r="AW1453" s="18"/>
      <c r="AX1453" s="18"/>
      <c r="AY1453" s="18"/>
      <c r="AZ1453" s="18"/>
      <c r="BA1453" s="18"/>
      <c r="BB1453" s="18"/>
      <c r="BC1453" s="3"/>
    </row>
    <row r="1454" spans="1:55" ht="12.75">
      <c r="A1454" s="68"/>
      <c r="B1454" s="78"/>
      <c r="C1454" s="68"/>
      <c r="D1454" s="68"/>
      <c r="E1454" s="68"/>
      <c r="F1454" s="68"/>
      <c r="G1454" s="68"/>
      <c r="H1454" s="68"/>
      <c r="I1454" s="68"/>
      <c r="J1454" s="68"/>
      <c r="K1454" s="68"/>
      <c r="L1454" s="68"/>
      <c r="M1454" s="68"/>
      <c r="N1454" s="68"/>
      <c r="O1454" s="68"/>
      <c r="P1454" s="68"/>
      <c r="Q1454" s="68"/>
      <c r="R1454" s="68"/>
      <c r="S1454" s="68"/>
      <c r="T1454" s="68"/>
      <c r="U1454" s="68"/>
      <c r="V1454" s="68"/>
      <c r="W1454" s="68"/>
      <c r="X1454" s="68"/>
      <c r="Y1454" s="68"/>
      <c r="Z1454" s="68"/>
      <c r="AA1454" s="68"/>
      <c r="AB1454" s="68"/>
      <c r="AC1454" s="68"/>
      <c r="AD1454" s="68"/>
      <c r="AE1454" s="68"/>
      <c r="AF1454" s="68"/>
      <c r="AG1454" s="68"/>
      <c r="AH1454" s="68"/>
      <c r="AI1454" s="68"/>
      <c r="AJ1454" s="68"/>
      <c r="AK1454" s="68"/>
      <c r="AL1454" s="68"/>
      <c r="AM1454" s="68"/>
      <c r="AN1454" s="68"/>
      <c r="AO1454" s="68"/>
      <c r="AP1454" s="68"/>
      <c r="AQ1454" s="68"/>
      <c r="AR1454" s="68"/>
      <c r="AS1454" s="68"/>
      <c r="AT1454" s="68"/>
      <c r="AU1454" s="68"/>
      <c r="AV1454" s="3"/>
      <c r="AW1454" s="18"/>
      <c r="AX1454" s="18"/>
      <c r="AY1454" s="18"/>
      <c r="AZ1454" s="18"/>
      <c r="BA1454" s="18"/>
      <c r="BB1454" s="18"/>
      <c r="BC1454" s="3"/>
    </row>
    <row r="1455" spans="1:55" ht="12.75">
      <c r="A1455" s="68"/>
      <c r="B1455" s="78"/>
      <c r="C1455" s="68"/>
      <c r="D1455" s="68"/>
      <c r="E1455" s="68"/>
      <c r="F1455" s="68"/>
      <c r="G1455" s="68"/>
      <c r="H1455" s="68"/>
      <c r="I1455" s="68"/>
      <c r="J1455" s="68"/>
      <c r="K1455" s="68"/>
      <c r="L1455" s="68"/>
      <c r="M1455" s="68"/>
      <c r="N1455" s="68"/>
      <c r="O1455" s="68"/>
      <c r="P1455" s="68"/>
      <c r="Q1455" s="68"/>
      <c r="R1455" s="68"/>
      <c r="S1455" s="68"/>
      <c r="T1455" s="68"/>
      <c r="U1455" s="68"/>
      <c r="V1455" s="68"/>
      <c r="W1455" s="68"/>
      <c r="X1455" s="68"/>
      <c r="Y1455" s="68"/>
      <c r="Z1455" s="68"/>
      <c r="AA1455" s="68"/>
      <c r="AB1455" s="68"/>
      <c r="AC1455" s="68"/>
      <c r="AD1455" s="68"/>
      <c r="AE1455" s="68"/>
      <c r="AF1455" s="68"/>
      <c r="AG1455" s="68"/>
      <c r="AH1455" s="68"/>
      <c r="AI1455" s="68"/>
      <c r="AJ1455" s="68"/>
      <c r="AK1455" s="68"/>
      <c r="AL1455" s="68"/>
      <c r="AM1455" s="68"/>
      <c r="AN1455" s="68"/>
      <c r="AO1455" s="68"/>
      <c r="AP1455" s="68"/>
      <c r="AQ1455" s="68"/>
      <c r="AR1455" s="68"/>
      <c r="AS1455" s="68"/>
      <c r="AT1455" s="68"/>
      <c r="AU1455" s="68"/>
      <c r="AV1455" s="3"/>
      <c r="AW1455" s="18"/>
      <c r="AX1455" s="18"/>
      <c r="AY1455" s="18"/>
      <c r="AZ1455" s="18"/>
      <c r="BA1455" s="18"/>
      <c r="BB1455" s="18"/>
      <c r="BC1455" s="3"/>
    </row>
    <row r="1456" spans="1:55" ht="12.75">
      <c r="A1456" s="68"/>
      <c r="B1456" s="78"/>
      <c r="C1456" s="68"/>
      <c r="D1456" s="68"/>
      <c r="E1456" s="68"/>
      <c r="F1456" s="68"/>
      <c r="G1456" s="68"/>
      <c r="H1456" s="68"/>
      <c r="I1456" s="68"/>
      <c r="J1456" s="68"/>
      <c r="K1456" s="68"/>
      <c r="L1456" s="68"/>
      <c r="M1456" s="68"/>
      <c r="N1456" s="68"/>
      <c r="O1456" s="68"/>
      <c r="P1456" s="68"/>
      <c r="Q1456" s="68"/>
      <c r="R1456" s="68"/>
      <c r="S1456" s="68"/>
      <c r="T1456" s="68"/>
      <c r="U1456" s="68"/>
      <c r="V1456" s="68"/>
      <c r="W1456" s="68"/>
      <c r="X1456" s="68"/>
      <c r="Y1456" s="68"/>
      <c r="Z1456" s="68"/>
      <c r="AA1456" s="68"/>
      <c r="AB1456" s="68"/>
      <c r="AC1456" s="68"/>
      <c r="AD1456" s="68"/>
      <c r="AE1456" s="68"/>
      <c r="AF1456" s="68"/>
      <c r="AG1456" s="68"/>
      <c r="AH1456" s="68"/>
      <c r="AI1456" s="68"/>
      <c r="AJ1456" s="68"/>
      <c r="AK1456" s="68"/>
      <c r="AL1456" s="68"/>
      <c r="AM1456" s="68"/>
      <c r="AN1456" s="68"/>
      <c r="AO1456" s="68"/>
      <c r="AP1456" s="68"/>
      <c r="AQ1456" s="68"/>
      <c r="AR1456" s="68"/>
      <c r="AS1456" s="68"/>
      <c r="AT1456" s="68"/>
      <c r="AU1456" s="68"/>
      <c r="AV1456" s="3"/>
      <c r="AW1456" s="18"/>
      <c r="AX1456" s="18"/>
      <c r="AY1456" s="18"/>
      <c r="AZ1456" s="18"/>
      <c r="BA1456" s="18"/>
      <c r="BB1456" s="18"/>
      <c r="BC1456" s="3"/>
    </row>
    <row r="1457" spans="1:55" ht="12.75">
      <c r="A1457" s="68"/>
      <c r="B1457" s="78"/>
      <c r="C1457" s="68"/>
      <c r="D1457" s="68"/>
      <c r="E1457" s="68"/>
      <c r="F1457" s="68"/>
      <c r="G1457" s="68"/>
      <c r="H1457" s="68"/>
      <c r="I1457" s="68"/>
      <c r="J1457" s="68"/>
      <c r="K1457" s="68"/>
      <c r="L1457" s="68"/>
      <c r="M1457" s="68"/>
      <c r="N1457" s="68"/>
      <c r="O1457" s="68"/>
      <c r="P1457" s="68"/>
      <c r="Q1457" s="68"/>
      <c r="R1457" s="68"/>
      <c r="S1457" s="68"/>
      <c r="T1457" s="68"/>
      <c r="U1457" s="68"/>
      <c r="V1457" s="68"/>
      <c r="W1457" s="68"/>
      <c r="X1457" s="68"/>
      <c r="Y1457" s="68"/>
      <c r="Z1457" s="68"/>
      <c r="AA1457" s="68"/>
      <c r="AB1457" s="68"/>
      <c r="AC1457" s="68"/>
      <c r="AD1457" s="68"/>
      <c r="AE1457" s="68"/>
      <c r="AF1457" s="68"/>
      <c r="AG1457" s="68"/>
      <c r="AH1457" s="68"/>
      <c r="AI1457" s="68"/>
      <c r="AJ1457" s="68"/>
      <c r="AK1457" s="68"/>
      <c r="AL1457" s="68"/>
      <c r="AM1457" s="68"/>
      <c r="AN1457" s="68"/>
      <c r="AO1457" s="68"/>
      <c r="AP1457" s="68"/>
      <c r="AQ1457" s="68"/>
      <c r="AR1457" s="68"/>
      <c r="AS1457" s="68"/>
      <c r="AT1457" s="68"/>
      <c r="AU1457" s="68"/>
      <c r="AV1457" s="3"/>
      <c r="AW1457" s="18"/>
      <c r="AX1457" s="18"/>
      <c r="AY1457" s="18"/>
      <c r="AZ1457" s="18"/>
      <c r="BA1457" s="18"/>
      <c r="BB1457" s="18"/>
      <c r="BC1457" s="3"/>
    </row>
    <row r="1458" spans="1:55" ht="12.75">
      <c r="A1458" s="68"/>
      <c r="B1458" s="78"/>
      <c r="C1458" s="68"/>
      <c r="D1458" s="68"/>
      <c r="E1458" s="68"/>
      <c r="F1458" s="68"/>
      <c r="G1458" s="68"/>
      <c r="H1458" s="68"/>
      <c r="I1458" s="68"/>
      <c r="J1458" s="68"/>
      <c r="K1458" s="68"/>
      <c r="L1458" s="68"/>
      <c r="M1458" s="68"/>
      <c r="N1458" s="68"/>
      <c r="O1458" s="68"/>
      <c r="P1458" s="68"/>
      <c r="Q1458" s="68"/>
      <c r="R1458" s="68"/>
      <c r="S1458" s="68"/>
      <c r="T1458" s="68"/>
      <c r="U1458" s="68"/>
      <c r="V1458" s="68"/>
      <c r="W1458" s="68"/>
      <c r="X1458" s="68"/>
      <c r="Y1458" s="68"/>
      <c r="Z1458" s="68"/>
      <c r="AA1458" s="68"/>
      <c r="AB1458" s="68"/>
      <c r="AC1458" s="68"/>
      <c r="AD1458" s="68"/>
      <c r="AE1458" s="68"/>
      <c r="AF1458" s="68"/>
      <c r="AG1458" s="68"/>
      <c r="AH1458" s="68"/>
      <c r="AI1458" s="68"/>
      <c r="AJ1458" s="68"/>
      <c r="AK1458" s="68"/>
      <c r="AL1458" s="68"/>
      <c r="AM1458" s="68"/>
      <c r="AN1458" s="68"/>
      <c r="AO1458" s="68"/>
      <c r="AP1458" s="68"/>
      <c r="AQ1458" s="68"/>
      <c r="AR1458" s="68"/>
      <c r="AS1458" s="68"/>
      <c r="AT1458" s="68"/>
      <c r="AU1458" s="68"/>
      <c r="AV1458" s="3"/>
      <c r="AW1458" s="18"/>
      <c r="AX1458" s="18"/>
      <c r="AY1458" s="18"/>
      <c r="AZ1458" s="18"/>
      <c r="BA1458" s="18"/>
      <c r="BB1458" s="18"/>
      <c r="BC1458" s="3"/>
    </row>
    <row r="1459" spans="1:55" ht="12.75">
      <c r="A1459" s="68"/>
      <c r="B1459" s="78"/>
      <c r="C1459" s="68"/>
      <c r="D1459" s="68"/>
      <c r="E1459" s="68"/>
      <c r="F1459" s="68"/>
      <c r="G1459" s="68"/>
      <c r="H1459" s="68"/>
      <c r="I1459" s="68"/>
      <c r="J1459" s="68"/>
      <c r="K1459" s="68"/>
      <c r="L1459" s="68"/>
      <c r="M1459" s="68"/>
      <c r="N1459" s="68"/>
      <c r="O1459" s="68"/>
      <c r="P1459" s="68"/>
      <c r="Q1459" s="68"/>
      <c r="R1459" s="68"/>
      <c r="S1459" s="68"/>
      <c r="T1459" s="68"/>
      <c r="U1459" s="68"/>
      <c r="V1459" s="68"/>
      <c r="W1459" s="68"/>
      <c r="X1459" s="68"/>
      <c r="Y1459" s="68"/>
      <c r="Z1459" s="68"/>
      <c r="AA1459" s="68"/>
      <c r="AB1459" s="68"/>
      <c r="AC1459" s="68"/>
      <c r="AD1459" s="68"/>
      <c r="AE1459" s="68"/>
      <c r="AF1459" s="68"/>
      <c r="AG1459" s="68"/>
      <c r="AH1459" s="68"/>
      <c r="AI1459" s="68"/>
      <c r="AJ1459" s="68"/>
      <c r="AK1459" s="68"/>
      <c r="AL1459" s="68"/>
      <c r="AM1459" s="68"/>
      <c r="AN1459" s="68"/>
      <c r="AO1459" s="68"/>
      <c r="AP1459" s="68"/>
      <c r="AQ1459" s="68"/>
      <c r="AR1459" s="68"/>
      <c r="AS1459" s="68"/>
      <c r="AT1459" s="68"/>
      <c r="AU1459" s="68"/>
      <c r="AV1459" s="3"/>
      <c r="AW1459" s="18"/>
      <c r="AX1459" s="18"/>
      <c r="AY1459" s="18"/>
      <c r="AZ1459" s="18"/>
      <c r="BA1459" s="18"/>
      <c r="BB1459" s="18"/>
      <c r="BC1459" s="3"/>
    </row>
    <row r="1460" spans="1:55" ht="12.75">
      <c r="A1460" s="68"/>
      <c r="B1460" s="78"/>
      <c r="C1460" s="68"/>
      <c r="D1460" s="68"/>
      <c r="E1460" s="68"/>
      <c r="F1460" s="68"/>
      <c r="G1460" s="68"/>
      <c r="H1460" s="68"/>
      <c r="I1460" s="68"/>
      <c r="J1460" s="68"/>
      <c r="K1460" s="68"/>
      <c r="L1460" s="68"/>
      <c r="M1460" s="68"/>
      <c r="N1460" s="68"/>
      <c r="O1460" s="68"/>
      <c r="P1460" s="68"/>
      <c r="Q1460" s="68"/>
      <c r="R1460" s="68"/>
      <c r="S1460" s="68"/>
      <c r="T1460" s="68"/>
      <c r="U1460" s="68"/>
      <c r="V1460" s="68"/>
      <c r="W1460" s="68"/>
      <c r="X1460" s="68"/>
      <c r="Y1460" s="68"/>
      <c r="Z1460" s="68"/>
      <c r="AA1460" s="68"/>
      <c r="AB1460" s="68"/>
      <c r="AC1460" s="68"/>
      <c r="AD1460" s="68"/>
      <c r="AE1460" s="68"/>
      <c r="AF1460" s="68"/>
      <c r="AG1460" s="68"/>
      <c r="AH1460" s="68"/>
      <c r="AI1460" s="68"/>
      <c r="AJ1460" s="68"/>
      <c r="AK1460" s="68"/>
      <c r="AL1460" s="68"/>
      <c r="AM1460" s="68"/>
      <c r="AN1460" s="68"/>
      <c r="AO1460" s="68"/>
      <c r="AP1460" s="68"/>
      <c r="AQ1460" s="68"/>
      <c r="AR1460" s="68"/>
      <c r="AS1460" s="68"/>
      <c r="AT1460" s="68"/>
      <c r="AU1460" s="68"/>
      <c r="AV1460" s="3"/>
      <c r="AW1460" s="18"/>
      <c r="AX1460" s="18"/>
      <c r="AY1460" s="18"/>
      <c r="AZ1460" s="18"/>
      <c r="BA1460" s="18"/>
      <c r="BB1460" s="18"/>
      <c r="BC1460" s="3"/>
    </row>
    <row r="1461" spans="1:55" ht="12.75">
      <c r="A1461" s="68"/>
      <c r="B1461" s="78"/>
      <c r="C1461" s="68"/>
      <c r="D1461" s="68"/>
      <c r="E1461" s="68"/>
      <c r="F1461" s="68"/>
      <c r="G1461" s="68"/>
      <c r="H1461" s="68"/>
      <c r="I1461" s="68"/>
      <c r="J1461" s="68"/>
      <c r="K1461" s="68"/>
      <c r="L1461" s="68"/>
      <c r="M1461" s="68"/>
      <c r="N1461" s="68"/>
      <c r="O1461" s="68"/>
      <c r="P1461" s="68"/>
      <c r="Q1461" s="68"/>
      <c r="R1461" s="68"/>
      <c r="S1461" s="68"/>
      <c r="T1461" s="68"/>
      <c r="U1461" s="68"/>
      <c r="V1461" s="68"/>
      <c r="W1461" s="68"/>
      <c r="X1461" s="68"/>
      <c r="Y1461" s="68"/>
      <c r="Z1461" s="68"/>
      <c r="AA1461" s="68"/>
      <c r="AB1461" s="68"/>
      <c r="AC1461" s="68"/>
      <c r="AD1461" s="68"/>
      <c r="AE1461" s="68"/>
      <c r="AF1461" s="68"/>
      <c r="AG1461" s="68"/>
      <c r="AH1461" s="68"/>
      <c r="AI1461" s="68"/>
      <c r="AJ1461" s="68"/>
      <c r="AK1461" s="68"/>
      <c r="AL1461" s="68"/>
      <c r="AM1461" s="68"/>
      <c r="AN1461" s="68"/>
      <c r="AO1461" s="68"/>
      <c r="AP1461" s="68"/>
      <c r="AQ1461" s="68"/>
      <c r="AR1461" s="68"/>
      <c r="AS1461" s="68"/>
      <c r="AT1461" s="68"/>
      <c r="AU1461" s="68"/>
      <c r="AV1461" s="3"/>
      <c r="AW1461" s="18"/>
      <c r="AX1461" s="18"/>
      <c r="AY1461" s="18"/>
      <c r="AZ1461" s="18"/>
      <c r="BA1461" s="18"/>
      <c r="BB1461" s="18"/>
      <c r="BC1461" s="3"/>
    </row>
    <row r="1462" spans="1:55" ht="12.75">
      <c r="A1462" s="68"/>
      <c r="B1462" s="78"/>
      <c r="C1462" s="68"/>
      <c r="D1462" s="68"/>
      <c r="E1462" s="68"/>
      <c r="F1462" s="68"/>
      <c r="G1462" s="68"/>
      <c r="H1462" s="68"/>
      <c r="I1462" s="68"/>
      <c r="J1462" s="68"/>
      <c r="K1462" s="68"/>
      <c r="L1462" s="68"/>
      <c r="M1462" s="68"/>
      <c r="N1462" s="68"/>
      <c r="O1462" s="68"/>
      <c r="P1462" s="68"/>
      <c r="Q1462" s="68"/>
      <c r="R1462" s="68"/>
      <c r="S1462" s="68"/>
      <c r="T1462" s="68"/>
      <c r="U1462" s="68"/>
      <c r="V1462" s="68"/>
      <c r="W1462" s="68"/>
      <c r="X1462" s="68"/>
      <c r="Y1462" s="68"/>
      <c r="Z1462" s="68"/>
      <c r="AA1462" s="68"/>
      <c r="AB1462" s="68"/>
      <c r="AC1462" s="68"/>
      <c r="AD1462" s="68"/>
      <c r="AE1462" s="68"/>
      <c r="AF1462" s="68"/>
      <c r="AG1462" s="68"/>
      <c r="AH1462" s="68"/>
      <c r="AI1462" s="68"/>
      <c r="AJ1462" s="68"/>
      <c r="AK1462" s="68"/>
      <c r="AL1462" s="68"/>
      <c r="AM1462" s="68"/>
      <c r="AN1462" s="68"/>
      <c r="AO1462" s="68"/>
      <c r="AP1462" s="68"/>
      <c r="AQ1462" s="68"/>
      <c r="AR1462" s="68"/>
      <c r="AS1462" s="68"/>
      <c r="AT1462" s="68"/>
      <c r="AU1462" s="68"/>
      <c r="AV1462" s="3"/>
      <c r="AW1462" s="18"/>
      <c r="AX1462" s="18"/>
      <c r="AY1462" s="18"/>
      <c r="AZ1462" s="18"/>
      <c r="BA1462" s="18"/>
      <c r="BB1462" s="18"/>
      <c r="BC1462" s="3"/>
    </row>
    <row r="1463" spans="1:55" ht="12.75">
      <c r="A1463" s="68"/>
      <c r="B1463" s="78"/>
      <c r="C1463" s="68"/>
      <c r="D1463" s="68"/>
      <c r="E1463" s="68"/>
      <c r="F1463" s="68"/>
      <c r="G1463" s="68"/>
      <c r="H1463" s="68"/>
      <c r="I1463" s="68"/>
      <c r="J1463" s="68"/>
      <c r="K1463" s="68"/>
      <c r="L1463" s="68"/>
      <c r="M1463" s="68"/>
      <c r="N1463" s="68"/>
      <c r="O1463" s="68"/>
      <c r="P1463" s="68"/>
      <c r="Q1463" s="68"/>
      <c r="R1463" s="68"/>
      <c r="S1463" s="68"/>
      <c r="T1463" s="68"/>
      <c r="U1463" s="68"/>
      <c r="V1463" s="68"/>
      <c r="W1463" s="68"/>
      <c r="X1463" s="68"/>
      <c r="Y1463" s="68"/>
      <c r="Z1463" s="68"/>
      <c r="AA1463" s="68"/>
      <c r="AB1463" s="68"/>
      <c r="AC1463" s="68"/>
      <c r="AD1463" s="68"/>
      <c r="AE1463" s="68"/>
      <c r="AF1463" s="68"/>
      <c r="AG1463" s="68"/>
      <c r="AH1463" s="68"/>
      <c r="AI1463" s="68"/>
      <c r="AJ1463" s="68"/>
      <c r="AK1463" s="68"/>
      <c r="AL1463" s="68"/>
      <c r="AM1463" s="68"/>
      <c r="AN1463" s="68"/>
      <c r="AO1463" s="68"/>
      <c r="AP1463" s="68"/>
      <c r="AQ1463" s="68"/>
      <c r="AR1463" s="68"/>
      <c r="AS1463" s="68"/>
      <c r="AT1463" s="68"/>
      <c r="AU1463" s="68"/>
      <c r="AV1463" s="3"/>
      <c r="AW1463" s="18"/>
      <c r="AX1463" s="18"/>
      <c r="AY1463" s="18"/>
      <c r="AZ1463" s="18"/>
      <c r="BA1463" s="18"/>
      <c r="BB1463" s="18"/>
      <c r="BC1463" s="3"/>
    </row>
    <row r="1464" spans="1:55" ht="12.75">
      <c r="A1464" s="68"/>
      <c r="B1464" s="78"/>
      <c r="C1464" s="68"/>
      <c r="D1464" s="68"/>
      <c r="E1464" s="68"/>
      <c r="F1464" s="68"/>
      <c r="G1464" s="68"/>
      <c r="H1464" s="68"/>
      <c r="I1464" s="68"/>
      <c r="J1464" s="68"/>
      <c r="K1464" s="68"/>
      <c r="L1464" s="68"/>
      <c r="M1464" s="68"/>
      <c r="N1464" s="68"/>
      <c r="O1464" s="68"/>
      <c r="P1464" s="68"/>
      <c r="Q1464" s="68"/>
      <c r="R1464" s="68"/>
      <c r="S1464" s="68"/>
      <c r="T1464" s="68"/>
      <c r="U1464" s="68"/>
      <c r="V1464" s="68"/>
      <c r="W1464" s="68"/>
      <c r="X1464" s="68"/>
      <c r="Y1464" s="68"/>
      <c r="Z1464" s="68"/>
      <c r="AA1464" s="68"/>
      <c r="AB1464" s="68"/>
      <c r="AC1464" s="68"/>
      <c r="AD1464" s="68"/>
      <c r="AE1464" s="68"/>
      <c r="AF1464" s="68"/>
      <c r="AG1464" s="68"/>
      <c r="AH1464" s="68"/>
      <c r="AI1464" s="68"/>
      <c r="AJ1464" s="68"/>
      <c r="AK1464" s="68"/>
      <c r="AL1464" s="68"/>
      <c r="AM1464" s="68"/>
      <c r="AN1464" s="68"/>
      <c r="AO1464" s="68"/>
      <c r="AP1464" s="68"/>
      <c r="AQ1464" s="68"/>
      <c r="AR1464" s="68"/>
      <c r="AS1464" s="68"/>
      <c r="AT1464" s="68"/>
      <c r="AU1464" s="68"/>
      <c r="AV1464" s="3"/>
      <c r="AW1464" s="18"/>
      <c r="AX1464" s="18"/>
      <c r="AY1464" s="18"/>
      <c r="AZ1464" s="18"/>
      <c r="BA1464" s="18"/>
      <c r="BB1464" s="18"/>
      <c r="BC1464" s="3"/>
    </row>
    <row r="1465" spans="1:55" ht="12.75">
      <c r="A1465" s="68"/>
      <c r="B1465" s="78"/>
      <c r="C1465" s="68"/>
      <c r="D1465" s="68"/>
      <c r="E1465" s="68"/>
      <c r="F1465" s="68"/>
      <c r="G1465" s="68"/>
      <c r="H1465" s="68"/>
      <c r="I1465" s="68"/>
      <c r="J1465" s="68"/>
      <c r="K1465" s="68"/>
      <c r="L1465" s="68"/>
      <c r="M1465" s="68"/>
      <c r="N1465" s="68"/>
      <c r="O1465" s="68"/>
      <c r="P1465" s="68"/>
      <c r="Q1465" s="68"/>
      <c r="R1465" s="68"/>
      <c r="S1465" s="68"/>
      <c r="T1465" s="68"/>
      <c r="U1465" s="68"/>
      <c r="V1465" s="68"/>
      <c r="W1465" s="68"/>
      <c r="X1465" s="68"/>
      <c r="Y1465" s="68"/>
      <c r="Z1465" s="68"/>
      <c r="AA1465" s="68"/>
      <c r="AB1465" s="68"/>
      <c r="AC1465" s="68"/>
      <c r="AD1465" s="68"/>
      <c r="AE1465" s="68"/>
      <c r="AF1465" s="68"/>
      <c r="AG1465" s="68"/>
      <c r="AH1465" s="68"/>
      <c r="AI1465" s="68"/>
      <c r="AJ1465" s="68"/>
      <c r="AK1465" s="68"/>
      <c r="AL1465" s="68"/>
      <c r="AM1465" s="68"/>
      <c r="AN1465" s="68"/>
      <c r="AO1465" s="68"/>
      <c r="AP1465" s="68"/>
      <c r="AQ1465" s="68"/>
      <c r="AR1465" s="68"/>
      <c r="AS1465" s="68"/>
      <c r="AT1465" s="68"/>
      <c r="AU1465" s="68"/>
      <c r="AV1465" s="3"/>
      <c r="AW1465" s="18"/>
      <c r="AX1465" s="18"/>
      <c r="AY1465" s="18"/>
      <c r="AZ1465" s="18"/>
      <c r="BA1465" s="18"/>
      <c r="BB1465" s="18"/>
      <c r="BC1465" s="3"/>
    </row>
    <row r="1466" spans="1:55" ht="12.75">
      <c r="A1466" s="68"/>
      <c r="B1466" s="78"/>
      <c r="C1466" s="68"/>
      <c r="D1466" s="68"/>
      <c r="E1466" s="68"/>
      <c r="F1466" s="68"/>
      <c r="G1466" s="68"/>
      <c r="H1466" s="68"/>
      <c r="I1466" s="68"/>
      <c r="J1466" s="68"/>
      <c r="K1466" s="68"/>
      <c r="L1466" s="68"/>
      <c r="M1466" s="68"/>
      <c r="N1466" s="68"/>
      <c r="O1466" s="68"/>
      <c r="P1466" s="68"/>
      <c r="Q1466" s="68"/>
      <c r="R1466" s="68"/>
      <c r="S1466" s="68"/>
      <c r="T1466" s="68"/>
      <c r="U1466" s="68"/>
      <c r="V1466" s="68"/>
      <c r="W1466" s="68"/>
      <c r="X1466" s="68"/>
      <c r="Y1466" s="68"/>
      <c r="Z1466" s="68"/>
      <c r="AA1466" s="68"/>
      <c r="AB1466" s="68"/>
      <c r="AC1466" s="68"/>
      <c r="AD1466" s="68"/>
      <c r="AE1466" s="68"/>
      <c r="AF1466" s="68"/>
      <c r="AG1466" s="68"/>
      <c r="AH1466" s="68"/>
      <c r="AI1466" s="68"/>
      <c r="AJ1466" s="68"/>
      <c r="AK1466" s="68"/>
      <c r="AL1466" s="68"/>
      <c r="AM1466" s="68"/>
      <c r="AN1466" s="68"/>
      <c r="AO1466" s="68"/>
      <c r="AP1466" s="68"/>
      <c r="AQ1466" s="68"/>
      <c r="AR1466" s="68"/>
      <c r="AS1466" s="68"/>
      <c r="AT1466" s="68"/>
      <c r="AU1466" s="68"/>
      <c r="AV1466" s="3"/>
      <c r="AW1466" s="18"/>
      <c r="AX1466" s="18"/>
      <c r="AY1466" s="18"/>
      <c r="AZ1466" s="18"/>
      <c r="BA1466" s="18"/>
      <c r="BB1466" s="18"/>
      <c r="BC1466" s="3"/>
    </row>
    <row r="1467" spans="1:55" ht="12.75">
      <c r="A1467" s="68"/>
      <c r="B1467" s="78"/>
      <c r="C1467" s="68"/>
      <c r="D1467" s="68"/>
      <c r="E1467" s="68"/>
      <c r="F1467" s="68"/>
      <c r="G1467" s="68"/>
      <c r="H1467" s="68"/>
      <c r="I1467" s="68"/>
      <c r="J1467" s="68"/>
      <c r="K1467" s="68"/>
      <c r="L1467" s="68"/>
      <c r="M1467" s="68"/>
      <c r="N1467" s="68"/>
      <c r="O1467" s="68"/>
      <c r="P1467" s="68"/>
      <c r="Q1467" s="68"/>
      <c r="R1467" s="68"/>
      <c r="S1467" s="68"/>
      <c r="T1467" s="68"/>
      <c r="U1467" s="68"/>
      <c r="V1467" s="68"/>
      <c r="W1467" s="68"/>
      <c r="X1467" s="68"/>
      <c r="Y1467" s="68"/>
      <c r="Z1467" s="68"/>
      <c r="AA1467" s="68"/>
      <c r="AB1467" s="68"/>
      <c r="AC1467" s="68"/>
      <c r="AD1467" s="68"/>
      <c r="AE1467" s="68"/>
      <c r="AF1467" s="68"/>
      <c r="AG1467" s="68"/>
      <c r="AH1467" s="68"/>
      <c r="AI1467" s="68"/>
      <c r="AJ1467" s="68"/>
      <c r="AK1467" s="68"/>
      <c r="AL1467" s="68"/>
      <c r="AM1467" s="68"/>
      <c r="AN1467" s="68"/>
      <c r="AO1467" s="68"/>
      <c r="AP1467" s="68"/>
      <c r="AQ1467" s="68"/>
      <c r="AR1467" s="68"/>
      <c r="AS1467" s="68"/>
      <c r="AT1467" s="68"/>
      <c r="AU1467" s="68"/>
      <c r="AV1467" s="3"/>
      <c r="AW1467" s="18"/>
      <c r="AX1467" s="18"/>
      <c r="AY1467" s="18"/>
      <c r="AZ1467" s="18"/>
      <c r="BA1467" s="18"/>
      <c r="BB1467" s="18"/>
      <c r="BC1467" s="3"/>
    </row>
    <row r="1468" spans="1:55" ht="12.75">
      <c r="A1468" s="68"/>
      <c r="B1468" s="78"/>
      <c r="C1468" s="68"/>
      <c r="D1468" s="68"/>
      <c r="E1468" s="68"/>
      <c r="F1468" s="68"/>
      <c r="G1468" s="68"/>
      <c r="H1468" s="68"/>
      <c r="I1468" s="68"/>
      <c r="J1468" s="68"/>
      <c r="K1468" s="68"/>
      <c r="L1468" s="68"/>
      <c r="M1468" s="68"/>
      <c r="N1468" s="68"/>
      <c r="O1468" s="68"/>
      <c r="P1468" s="68"/>
      <c r="Q1468" s="68"/>
      <c r="R1468" s="68"/>
      <c r="S1468" s="68"/>
      <c r="T1468" s="68"/>
      <c r="U1468" s="68"/>
      <c r="V1468" s="68"/>
      <c r="W1468" s="68"/>
      <c r="X1468" s="68"/>
      <c r="Y1468" s="68"/>
      <c r="Z1468" s="68"/>
      <c r="AA1468" s="68"/>
      <c r="AB1468" s="68"/>
      <c r="AC1468" s="68"/>
      <c r="AD1468" s="68"/>
      <c r="AE1468" s="68"/>
      <c r="AF1468" s="68"/>
      <c r="AG1468" s="68"/>
      <c r="AH1468" s="68"/>
      <c r="AI1468" s="68"/>
      <c r="AJ1468" s="68"/>
      <c r="AK1468" s="68"/>
      <c r="AL1468" s="68"/>
      <c r="AM1468" s="68"/>
      <c r="AN1468" s="68"/>
      <c r="AO1468" s="68"/>
      <c r="AP1468" s="68"/>
      <c r="AQ1468" s="68"/>
      <c r="AR1468" s="68"/>
      <c r="AS1468" s="68"/>
      <c r="AT1468" s="68"/>
      <c r="AU1468" s="68"/>
      <c r="AV1468" s="3"/>
      <c r="AW1468" s="18"/>
      <c r="AX1468" s="18"/>
      <c r="AY1468" s="18"/>
      <c r="AZ1468" s="18"/>
      <c r="BA1468" s="18"/>
      <c r="BB1468" s="18"/>
      <c r="BC1468" s="3"/>
    </row>
    <row r="1469" spans="1:55" ht="12.75">
      <c r="A1469" s="68"/>
      <c r="B1469" s="78"/>
      <c r="C1469" s="68"/>
      <c r="D1469" s="68"/>
      <c r="E1469" s="68"/>
      <c r="F1469" s="68"/>
      <c r="G1469" s="68"/>
      <c r="H1469" s="68"/>
      <c r="I1469" s="68"/>
      <c r="J1469" s="68"/>
      <c r="K1469" s="68"/>
      <c r="L1469" s="68"/>
      <c r="M1469" s="68"/>
      <c r="N1469" s="68"/>
      <c r="O1469" s="68"/>
      <c r="P1469" s="68"/>
      <c r="Q1469" s="68"/>
      <c r="R1469" s="68"/>
      <c r="S1469" s="68"/>
      <c r="T1469" s="68"/>
      <c r="U1469" s="68"/>
      <c r="V1469" s="68"/>
      <c r="W1469" s="68"/>
      <c r="X1469" s="68"/>
      <c r="Y1469" s="68"/>
      <c r="Z1469" s="68"/>
      <c r="AA1469" s="68"/>
      <c r="AB1469" s="68"/>
      <c r="AC1469" s="68"/>
      <c r="AD1469" s="68"/>
      <c r="AE1469" s="68"/>
      <c r="AF1469" s="68"/>
      <c r="AG1469" s="68"/>
      <c r="AH1469" s="68"/>
      <c r="AI1469" s="68"/>
      <c r="AJ1469" s="68"/>
      <c r="AK1469" s="68"/>
      <c r="AL1469" s="68"/>
      <c r="AM1469" s="68"/>
      <c r="AN1469" s="68"/>
      <c r="AO1469" s="68"/>
      <c r="AP1469" s="68"/>
      <c r="AQ1469" s="68"/>
      <c r="AR1469" s="68"/>
      <c r="AS1469" s="68"/>
      <c r="AT1469" s="68"/>
      <c r="AU1469" s="68"/>
      <c r="AV1469" s="3"/>
      <c r="AW1469" s="18"/>
      <c r="AX1469" s="18"/>
      <c r="AY1469" s="18"/>
      <c r="AZ1469" s="18"/>
      <c r="BA1469" s="18"/>
      <c r="BB1469" s="18"/>
      <c r="BC1469" s="3"/>
    </row>
    <row r="1470" spans="1:55" ht="12.75">
      <c r="A1470" s="68"/>
      <c r="B1470" s="78"/>
      <c r="C1470" s="68"/>
      <c r="D1470" s="68"/>
      <c r="E1470" s="68"/>
      <c r="F1470" s="68"/>
      <c r="G1470" s="68"/>
      <c r="H1470" s="68"/>
      <c r="I1470" s="68"/>
      <c r="J1470" s="68"/>
      <c r="K1470" s="68"/>
      <c r="L1470" s="68"/>
      <c r="M1470" s="68"/>
      <c r="N1470" s="68"/>
      <c r="O1470" s="68"/>
      <c r="P1470" s="68"/>
      <c r="Q1470" s="68"/>
      <c r="R1470" s="68"/>
      <c r="S1470" s="68"/>
      <c r="T1470" s="68"/>
      <c r="U1470" s="68"/>
      <c r="V1470" s="68"/>
      <c r="W1470" s="68"/>
      <c r="X1470" s="68"/>
      <c r="Y1470" s="68"/>
      <c r="Z1470" s="68"/>
      <c r="AA1470" s="68"/>
      <c r="AB1470" s="68"/>
      <c r="AC1470" s="68"/>
      <c r="AD1470" s="68"/>
      <c r="AE1470" s="68"/>
      <c r="AF1470" s="68"/>
      <c r="AG1470" s="68"/>
      <c r="AH1470" s="68"/>
      <c r="AI1470" s="68"/>
      <c r="AJ1470" s="68"/>
      <c r="AK1470" s="68"/>
      <c r="AL1470" s="68"/>
      <c r="AM1470" s="68"/>
      <c r="AN1470" s="68"/>
      <c r="AO1470" s="68"/>
      <c r="AP1470" s="68"/>
      <c r="AQ1470" s="68"/>
      <c r="AR1470" s="68"/>
      <c r="AS1470" s="68"/>
      <c r="AT1470" s="68"/>
      <c r="AU1470" s="68"/>
      <c r="AV1470" s="3"/>
      <c r="AW1470" s="18"/>
      <c r="AX1470" s="18"/>
      <c r="AY1470" s="18"/>
      <c r="AZ1470" s="18"/>
      <c r="BA1470" s="18"/>
      <c r="BB1470" s="18"/>
      <c r="BC1470" s="3"/>
    </row>
    <row r="1471" spans="1:55" ht="12.75">
      <c r="A1471" s="68"/>
      <c r="B1471" s="78"/>
      <c r="C1471" s="68"/>
      <c r="D1471" s="68"/>
      <c r="E1471" s="68"/>
      <c r="F1471" s="68"/>
      <c r="G1471" s="68"/>
      <c r="H1471" s="68"/>
      <c r="I1471" s="68"/>
      <c r="J1471" s="68"/>
      <c r="K1471" s="68"/>
      <c r="L1471" s="68"/>
      <c r="M1471" s="68"/>
      <c r="N1471" s="68"/>
      <c r="O1471" s="68"/>
      <c r="P1471" s="68"/>
      <c r="Q1471" s="68"/>
      <c r="R1471" s="68"/>
      <c r="S1471" s="68"/>
      <c r="T1471" s="68"/>
      <c r="U1471" s="68"/>
      <c r="V1471" s="68"/>
      <c r="W1471" s="68"/>
      <c r="X1471" s="68"/>
      <c r="Y1471" s="68"/>
      <c r="Z1471" s="68"/>
      <c r="AA1471" s="68"/>
      <c r="AB1471" s="68"/>
      <c r="AC1471" s="68"/>
      <c r="AD1471" s="68"/>
      <c r="AE1471" s="68"/>
      <c r="AF1471" s="68"/>
      <c r="AG1471" s="68"/>
      <c r="AH1471" s="68"/>
      <c r="AI1471" s="68"/>
      <c r="AJ1471" s="68"/>
      <c r="AK1471" s="68"/>
      <c r="AL1471" s="68"/>
      <c r="AM1471" s="68"/>
      <c r="AN1471" s="68"/>
      <c r="AO1471" s="68"/>
      <c r="AP1471" s="68"/>
      <c r="AQ1471" s="68"/>
      <c r="AR1471" s="68"/>
      <c r="AS1471" s="68"/>
      <c r="AT1471" s="68"/>
      <c r="AU1471" s="68"/>
      <c r="AV1471" s="3"/>
      <c r="AW1471" s="18"/>
      <c r="AX1471" s="18"/>
      <c r="AY1471" s="18"/>
      <c r="AZ1471" s="18"/>
      <c r="BA1471" s="18"/>
      <c r="BB1471" s="18"/>
      <c r="BC1471" s="3"/>
    </row>
    <row r="1472" spans="1:55" ht="12.75">
      <c r="A1472" s="68"/>
      <c r="B1472" s="78"/>
      <c r="C1472" s="68"/>
      <c r="D1472" s="68"/>
      <c r="E1472" s="68"/>
      <c r="F1472" s="68"/>
      <c r="G1472" s="68"/>
      <c r="H1472" s="68"/>
      <c r="I1472" s="68"/>
      <c r="J1472" s="68"/>
      <c r="K1472" s="68"/>
      <c r="L1472" s="68"/>
      <c r="M1472" s="68"/>
      <c r="N1472" s="68"/>
      <c r="O1472" s="68"/>
      <c r="P1472" s="68"/>
      <c r="Q1472" s="68"/>
      <c r="R1472" s="68"/>
      <c r="S1472" s="68"/>
      <c r="T1472" s="68"/>
      <c r="U1472" s="68"/>
      <c r="V1472" s="68"/>
      <c r="W1472" s="68"/>
      <c r="X1472" s="68"/>
      <c r="Y1472" s="68"/>
      <c r="Z1472" s="68"/>
      <c r="AA1472" s="68"/>
      <c r="AB1472" s="68"/>
      <c r="AC1472" s="68"/>
      <c r="AD1472" s="68"/>
      <c r="AE1472" s="68"/>
      <c r="AF1472" s="68"/>
      <c r="AG1472" s="68"/>
      <c r="AH1472" s="68"/>
      <c r="AI1472" s="68"/>
      <c r="AJ1472" s="68"/>
      <c r="AK1472" s="68"/>
      <c r="AL1472" s="68"/>
      <c r="AM1472" s="68"/>
      <c r="AN1472" s="68"/>
      <c r="AO1472" s="68"/>
      <c r="AP1472" s="68"/>
      <c r="AQ1472" s="68"/>
      <c r="AR1472" s="68"/>
      <c r="AS1472" s="68"/>
      <c r="AT1472" s="68"/>
      <c r="AU1472" s="68"/>
      <c r="AV1472" s="3"/>
      <c r="AW1472" s="18"/>
      <c r="AX1472" s="18"/>
      <c r="AY1472" s="18"/>
      <c r="AZ1472" s="18"/>
      <c r="BA1472" s="18"/>
      <c r="BB1472" s="18"/>
      <c r="BC1472" s="3"/>
    </row>
    <row r="1473" spans="1:55" ht="12.75">
      <c r="A1473" s="68"/>
      <c r="B1473" s="78"/>
      <c r="C1473" s="68"/>
      <c r="D1473" s="68"/>
      <c r="E1473" s="68"/>
      <c r="F1473" s="68"/>
      <c r="G1473" s="68"/>
      <c r="H1473" s="68"/>
      <c r="I1473" s="68"/>
      <c r="J1473" s="68"/>
      <c r="K1473" s="68"/>
      <c r="L1473" s="68"/>
      <c r="M1473" s="68"/>
      <c r="N1473" s="68"/>
      <c r="O1473" s="68"/>
      <c r="P1473" s="68"/>
      <c r="Q1473" s="68"/>
      <c r="R1473" s="68"/>
      <c r="S1473" s="68"/>
      <c r="T1473" s="68"/>
      <c r="U1473" s="68"/>
      <c r="V1473" s="68"/>
      <c r="W1473" s="68"/>
      <c r="X1473" s="68"/>
      <c r="Y1473" s="68"/>
      <c r="Z1473" s="68"/>
      <c r="AA1473" s="68"/>
      <c r="AB1473" s="68"/>
      <c r="AC1473" s="68"/>
      <c r="AD1473" s="68"/>
      <c r="AE1473" s="68"/>
      <c r="AF1473" s="68"/>
      <c r="AG1473" s="68"/>
      <c r="AH1473" s="68"/>
      <c r="AI1473" s="68"/>
      <c r="AJ1473" s="68"/>
      <c r="AK1473" s="68"/>
      <c r="AL1473" s="68"/>
      <c r="AM1473" s="68"/>
      <c r="AN1473" s="68"/>
      <c r="AO1473" s="68"/>
      <c r="AP1473" s="68"/>
      <c r="AQ1473" s="68"/>
      <c r="AR1473" s="68"/>
      <c r="AS1473" s="68"/>
      <c r="AT1473" s="68"/>
      <c r="AU1473" s="68"/>
      <c r="AV1473" s="3"/>
      <c r="AW1473" s="18"/>
      <c r="AX1473" s="18"/>
      <c r="AY1473" s="18"/>
      <c r="AZ1473" s="18"/>
      <c r="BA1473" s="18"/>
      <c r="BB1473" s="18"/>
      <c r="BC1473" s="3"/>
    </row>
    <row r="1474" spans="1:55" ht="12.75">
      <c r="A1474" s="68"/>
      <c r="B1474" s="78"/>
      <c r="C1474" s="68"/>
      <c r="D1474" s="68"/>
      <c r="E1474" s="68"/>
      <c r="F1474" s="68"/>
      <c r="G1474" s="68"/>
      <c r="H1474" s="68"/>
      <c r="I1474" s="68"/>
      <c r="J1474" s="68"/>
      <c r="K1474" s="68"/>
      <c r="L1474" s="68"/>
      <c r="M1474" s="68"/>
      <c r="N1474" s="68"/>
      <c r="O1474" s="68"/>
      <c r="P1474" s="68"/>
      <c r="Q1474" s="68"/>
      <c r="R1474" s="68"/>
      <c r="S1474" s="68"/>
      <c r="T1474" s="68"/>
      <c r="U1474" s="68"/>
      <c r="V1474" s="68"/>
      <c r="W1474" s="68"/>
      <c r="X1474" s="68"/>
      <c r="Y1474" s="68"/>
      <c r="Z1474" s="68"/>
      <c r="AA1474" s="68"/>
      <c r="AB1474" s="68"/>
      <c r="AC1474" s="68"/>
      <c r="AD1474" s="68"/>
      <c r="AE1474" s="68"/>
      <c r="AF1474" s="68"/>
      <c r="AG1474" s="68"/>
      <c r="AH1474" s="68"/>
      <c r="AI1474" s="68"/>
      <c r="AJ1474" s="68"/>
      <c r="AK1474" s="68"/>
      <c r="AL1474" s="68"/>
      <c r="AM1474" s="68"/>
      <c r="AN1474" s="68"/>
      <c r="AO1474" s="68"/>
      <c r="AP1474" s="68"/>
      <c r="AQ1474" s="68"/>
      <c r="AR1474" s="68"/>
      <c r="AS1474" s="68"/>
      <c r="AT1474" s="68"/>
      <c r="AU1474" s="68"/>
      <c r="AV1474" s="3"/>
      <c r="AW1474" s="18"/>
      <c r="AX1474" s="18"/>
      <c r="AY1474" s="18"/>
      <c r="AZ1474" s="18"/>
      <c r="BA1474" s="18"/>
      <c r="BB1474" s="18"/>
      <c r="BC1474" s="3"/>
    </row>
    <row r="1475" spans="1:55" ht="12.75">
      <c r="A1475" s="68"/>
      <c r="B1475" s="78"/>
      <c r="C1475" s="68"/>
      <c r="D1475" s="68"/>
      <c r="E1475" s="68"/>
      <c r="F1475" s="68"/>
      <c r="G1475" s="68"/>
      <c r="H1475" s="68"/>
      <c r="I1475" s="68"/>
      <c r="J1475" s="68"/>
      <c r="K1475" s="68"/>
      <c r="L1475" s="68"/>
      <c r="M1475" s="68"/>
      <c r="N1475" s="68"/>
      <c r="O1475" s="68"/>
      <c r="P1475" s="68"/>
      <c r="Q1475" s="68"/>
      <c r="R1475" s="68"/>
      <c r="S1475" s="68"/>
      <c r="T1475" s="68"/>
      <c r="U1475" s="68"/>
      <c r="V1475" s="68"/>
      <c r="W1475" s="68"/>
      <c r="X1475" s="68"/>
      <c r="Y1475" s="68"/>
      <c r="Z1475" s="68"/>
      <c r="AA1475" s="68"/>
      <c r="AB1475" s="68"/>
      <c r="AC1475" s="68"/>
      <c r="AD1475" s="68"/>
      <c r="AE1475" s="68"/>
      <c r="AF1475" s="68"/>
      <c r="AG1475" s="68"/>
      <c r="AH1475" s="68"/>
      <c r="AI1475" s="68"/>
      <c r="AJ1475" s="68"/>
      <c r="AK1475" s="68"/>
      <c r="AL1475" s="68"/>
      <c r="AM1475" s="68"/>
      <c r="AN1475" s="68"/>
      <c r="AO1475" s="68"/>
      <c r="AP1475" s="68"/>
      <c r="AQ1475" s="68"/>
      <c r="AR1475" s="68"/>
      <c r="AS1475" s="68"/>
      <c r="AT1475" s="68"/>
      <c r="AU1475" s="68"/>
      <c r="AV1475" s="3"/>
      <c r="AW1475" s="18"/>
      <c r="AX1475" s="18"/>
      <c r="AY1475" s="18"/>
      <c r="AZ1475" s="18"/>
      <c r="BA1475" s="18"/>
      <c r="BB1475" s="18"/>
      <c r="BC1475" s="3"/>
    </row>
    <row r="1476" spans="1:55" ht="12.75">
      <c r="A1476" s="68"/>
      <c r="B1476" s="78"/>
      <c r="C1476" s="68"/>
      <c r="D1476" s="68"/>
      <c r="E1476" s="68"/>
      <c r="F1476" s="68"/>
      <c r="G1476" s="68"/>
      <c r="H1476" s="68"/>
      <c r="I1476" s="68"/>
      <c r="J1476" s="68"/>
      <c r="K1476" s="68"/>
      <c r="L1476" s="68"/>
      <c r="M1476" s="68"/>
      <c r="N1476" s="68"/>
      <c r="O1476" s="68"/>
      <c r="P1476" s="68"/>
      <c r="Q1476" s="68"/>
      <c r="R1476" s="68"/>
      <c r="S1476" s="68"/>
      <c r="T1476" s="68"/>
      <c r="U1476" s="68"/>
      <c r="V1476" s="68"/>
      <c r="W1476" s="68"/>
      <c r="X1476" s="68"/>
      <c r="Y1476" s="68"/>
      <c r="Z1476" s="68"/>
      <c r="AA1476" s="68"/>
      <c r="AB1476" s="68"/>
      <c r="AC1476" s="68"/>
      <c r="AD1476" s="68"/>
      <c r="AE1476" s="68"/>
      <c r="AF1476" s="68"/>
      <c r="AG1476" s="68"/>
      <c r="AH1476" s="68"/>
      <c r="AI1476" s="68"/>
      <c r="AJ1476" s="68"/>
      <c r="AK1476" s="68"/>
      <c r="AL1476" s="68"/>
      <c r="AM1476" s="68"/>
      <c r="AN1476" s="68"/>
      <c r="AO1476" s="68"/>
      <c r="AP1476" s="68"/>
      <c r="AQ1476" s="68"/>
      <c r="AR1476" s="68"/>
      <c r="AS1476" s="68"/>
      <c r="AT1476" s="68"/>
      <c r="AU1476" s="68"/>
      <c r="AV1476" s="3"/>
      <c r="AW1476" s="18"/>
      <c r="AX1476" s="18"/>
      <c r="AY1476" s="18"/>
      <c r="AZ1476" s="18"/>
      <c r="BA1476" s="18"/>
      <c r="BB1476" s="18"/>
      <c r="BC1476" s="3"/>
    </row>
    <row r="1477" spans="1:55" ht="12.75">
      <c r="A1477" s="68"/>
      <c r="B1477" s="78"/>
      <c r="C1477" s="68"/>
      <c r="D1477" s="68"/>
      <c r="E1477" s="68"/>
      <c r="F1477" s="68"/>
      <c r="G1477" s="68"/>
      <c r="H1477" s="68"/>
      <c r="I1477" s="68"/>
      <c r="J1477" s="68"/>
      <c r="K1477" s="68"/>
      <c r="L1477" s="68"/>
      <c r="M1477" s="68"/>
      <c r="N1477" s="68"/>
      <c r="O1477" s="68"/>
      <c r="P1477" s="68"/>
      <c r="Q1477" s="68"/>
      <c r="R1477" s="68"/>
      <c r="S1477" s="68"/>
      <c r="T1477" s="68"/>
      <c r="U1477" s="68"/>
      <c r="V1477" s="68"/>
      <c r="W1477" s="68"/>
      <c r="X1477" s="68"/>
      <c r="Y1477" s="68"/>
      <c r="Z1477" s="68"/>
      <c r="AA1477" s="68"/>
      <c r="AB1477" s="68"/>
      <c r="AC1477" s="68"/>
      <c r="AD1477" s="68"/>
      <c r="AE1477" s="68"/>
      <c r="AF1477" s="68"/>
      <c r="AG1477" s="68"/>
      <c r="AH1477" s="68"/>
      <c r="AI1477" s="68"/>
      <c r="AJ1477" s="68"/>
      <c r="AK1477" s="68"/>
      <c r="AL1477" s="68"/>
      <c r="AM1477" s="68"/>
      <c r="AN1477" s="68"/>
      <c r="AO1477" s="68"/>
      <c r="AP1477" s="68"/>
      <c r="AQ1477" s="68"/>
      <c r="AR1477" s="68"/>
      <c r="AS1477" s="68"/>
      <c r="AT1477" s="68"/>
      <c r="AU1477" s="68"/>
      <c r="AV1477" s="3"/>
      <c r="AW1477" s="18"/>
      <c r="AX1477" s="18"/>
      <c r="AY1477" s="18"/>
      <c r="AZ1477" s="18"/>
      <c r="BA1477" s="18"/>
      <c r="BB1477" s="18"/>
      <c r="BC1477" s="3"/>
    </row>
    <row r="1478" spans="1:55" ht="12.75">
      <c r="A1478" s="68"/>
      <c r="B1478" s="78"/>
      <c r="C1478" s="68"/>
      <c r="D1478" s="68"/>
      <c r="E1478" s="68"/>
      <c r="F1478" s="68"/>
      <c r="G1478" s="68"/>
      <c r="H1478" s="68"/>
      <c r="I1478" s="68"/>
      <c r="J1478" s="68"/>
      <c r="K1478" s="68"/>
      <c r="L1478" s="68"/>
      <c r="M1478" s="68"/>
      <c r="N1478" s="68"/>
      <c r="O1478" s="68"/>
      <c r="P1478" s="68"/>
      <c r="Q1478" s="68"/>
      <c r="R1478" s="68"/>
      <c r="S1478" s="68"/>
      <c r="T1478" s="68"/>
      <c r="U1478" s="68"/>
      <c r="V1478" s="68"/>
      <c r="W1478" s="68"/>
      <c r="X1478" s="68"/>
      <c r="Y1478" s="68"/>
      <c r="Z1478" s="68"/>
      <c r="AA1478" s="68"/>
      <c r="AB1478" s="68"/>
      <c r="AC1478" s="68"/>
      <c r="AD1478" s="68"/>
      <c r="AE1478" s="68"/>
      <c r="AF1478" s="68"/>
      <c r="AG1478" s="68"/>
      <c r="AH1478" s="68"/>
      <c r="AI1478" s="68"/>
      <c r="AJ1478" s="68"/>
      <c r="AK1478" s="68"/>
      <c r="AL1478" s="68"/>
      <c r="AM1478" s="68"/>
      <c r="AN1478" s="68"/>
      <c r="AO1478" s="68"/>
      <c r="AP1478" s="68"/>
      <c r="AQ1478" s="68"/>
      <c r="AR1478" s="68"/>
      <c r="AS1478" s="68"/>
      <c r="AT1478" s="68"/>
      <c r="AU1478" s="68"/>
      <c r="AV1478" s="3"/>
      <c r="AW1478" s="18"/>
      <c r="AX1478" s="18"/>
      <c r="AY1478" s="18"/>
      <c r="AZ1478" s="18"/>
      <c r="BA1478" s="18"/>
      <c r="BB1478" s="18"/>
      <c r="BC1478" s="3"/>
    </row>
    <row r="1479" spans="1:55" ht="12.75">
      <c r="A1479" s="68"/>
      <c r="B1479" s="78"/>
      <c r="C1479" s="68"/>
      <c r="D1479" s="68"/>
      <c r="E1479" s="68"/>
      <c r="F1479" s="68"/>
      <c r="G1479" s="68"/>
      <c r="H1479" s="68"/>
      <c r="I1479" s="68"/>
      <c r="J1479" s="68"/>
      <c r="K1479" s="68"/>
      <c r="L1479" s="68"/>
      <c r="M1479" s="68"/>
      <c r="N1479" s="68"/>
      <c r="O1479" s="68"/>
      <c r="P1479" s="68"/>
      <c r="Q1479" s="68"/>
      <c r="R1479" s="68"/>
      <c r="S1479" s="68"/>
      <c r="T1479" s="68"/>
      <c r="U1479" s="68"/>
      <c r="V1479" s="68"/>
      <c r="W1479" s="68"/>
      <c r="X1479" s="68"/>
      <c r="Y1479" s="68"/>
      <c r="Z1479" s="68"/>
      <c r="AA1479" s="68"/>
      <c r="AB1479" s="68"/>
      <c r="AC1479" s="68"/>
      <c r="AD1479" s="68"/>
      <c r="AE1479" s="68"/>
      <c r="AF1479" s="68"/>
      <c r="AG1479" s="68"/>
      <c r="AH1479" s="68"/>
      <c r="AI1479" s="68"/>
      <c r="AJ1479" s="68"/>
      <c r="AK1479" s="68"/>
      <c r="AL1479" s="68"/>
      <c r="AM1479" s="68"/>
      <c r="AN1479" s="68"/>
      <c r="AO1479" s="68"/>
      <c r="AP1479" s="68"/>
      <c r="AQ1479" s="68"/>
      <c r="AR1479" s="68"/>
      <c r="AS1479" s="68"/>
      <c r="AT1479" s="68"/>
      <c r="AU1479" s="68"/>
      <c r="AV1479" s="3"/>
      <c r="AW1479" s="18"/>
      <c r="AX1479" s="18"/>
      <c r="AY1479" s="18"/>
      <c r="AZ1479" s="18"/>
      <c r="BA1479" s="18"/>
      <c r="BB1479" s="18"/>
      <c r="BC1479" s="3"/>
    </row>
    <row r="1480" spans="1:55" ht="12.75">
      <c r="A1480" s="68"/>
      <c r="B1480" s="78"/>
      <c r="C1480" s="68"/>
      <c r="D1480" s="68"/>
      <c r="E1480" s="68"/>
      <c r="F1480" s="68"/>
      <c r="G1480" s="68"/>
      <c r="H1480" s="68"/>
      <c r="I1480" s="68"/>
      <c r="J1480" s="68"/>
      <c r="K1480" s="68"/>
      <c r="L1480" s="68"/>
      <c r="M1480" s="68"/>
      <c r="N1480" s="68"/>
      <c r="O1480" s="68"/>
      <c r="P1480" s="68"/>
      <c r="Q1480" s="68"/>
      <c r="R1480" s="68"/>
      <c r="S1480" s="68"/>
      <c r="T1480" s="68"/>
      <c r="U1480" s="68"/>
      <c r="V1480" s="68"/>
      <c r="W1480" s="68"/>
      <c r="X1480" s="68"/>
      <c r="Y1480" s="68"/>
      <c r="Z1480" s="68"/>
      <c r="AA1480" s="68"/>
      <c r="AB1480" s="68"/>
      <c r="AC1480" s="68"/>
      <c r="AD1480" s="68"/>
      <c r="AE1480" s="68"/>
      <c r="AF1480" s="68"/>
      <c r="AG1480" s="68"/>
      <c r="AH1480" s="68"/>
      <c r="AI1480" s="68"/>
      <c r="AJ1480" s="68"/>
      <c r="AK1480" s="68"/>
      <c r="AL1480" s="68"/>
      <c r="AM1480" s="68"/>
      <c r="AN1480" s="68"/>
      <c r="AO1480" s="68"/>
      <c r="AP1480" s="68"/>
      <c r="AQ1480" s="68"/>
      <c r="AR1480" s="68"/>
      <c r="AS1480" s="68"/>
      <c r="AT1480" s="68"/>
      <c r="AU1480" s="68"/>
      <c r="AV1480" s="3"/>
      <c r="AW1480" s="18"/>
      <c r="AX1480" s="18"/>
      <c r="AY1480" s="18"/>
      <c r="AZ1480" s="18"/>
      <c r="BA1480" s="18"/>
      <c r="BB1480" s="18"/>
      <c r="BC1480" s="3"/>
    </row>
    <row r="1481" spans="1:55" ht="12.75">
      <c r="A1481" s="68"/>
      <c r="B1481" s="78"/>
      <c r="C1481" s="68"/>
      <c r="D1481" s="68"/>
      <c r="E1481" s="68"/>
      <c r="F1481" s="68"/>
      <c r="G1481" s="68"/>
      <c r="H1481" s="68"/>
      <c r="I1481" s="68"/>
      <c r="J1481" s="68"/>
      <c r="K1481" s="68"/>
      <c r="L1481" s="68"/>
      <c r="M1481" s="68"/>
      <c r="N1481" s="68"/>
      <c r="O1481" s="68"/>
      <c r="P1481" s="68"/>
      <c r="Q1481" s="68"/>
      <c r="R1481" s="68"/>
      <c r="S1481" s="68"/>
      <c r="T1481" s="68"/>
      <c r="U1481" s="68"/>
      <c r="V1481" s="68"/>
      <c r="W1481" s="68"/>
      <c r="X1481" s="68"/>
      <c r="Y1481" s="68"/>
      <c r="Z1481" s="68"/>
      <c r="AA1481" s="68"/>
      <c r="AB1481" s="68"/>
      <c r="AC1481" s="68"/>
      <c r="AD1481" s="68"/>
      <c r="AE1481" s="68"/>
      <c r="AF1481" s="68"/>
      <c r="AG1481" s="68"/>
      <c r="AH1481" s="68"/>
      <c r="AI1481" s="68"/>
      <c r="AJ1481" s="68"/>
      <c r="AK1481" s="68"/>
      <c r="AL1481" s="68"/>
      <c r="AM1481" s="68"/>
      <c r="AN1481" s="68"/>
      <c r="AO1481" s="68"/>
      <c r="AP1481" s="68"/>
      <c r="AQ1481" s="68"/>
      <c r="AR1481" s="68"/>
      <c r="AS1481" s="68"/>
      <c r="AT1481" s="68"/>
      <c r="AU1481" s="68"/>
      <c r="AV1481" s="3"/>
      <c r="AW1481" s="18"/>
      <c r="AX1481" s="18"/>
      <c r="AY1481" s="18"/>
      <c r="AZ1481" s="18"/>
      <c r="BA1481" s="18"/>
      <c r="BB1481" s="18"/>
      <c r="BC1481" s="3"/>
    </row>
    <row r="1482" spans="1:55" ht="12.75">
      <c r="A1482" s="68"/>
      <c r="B1482" s="78"/>
      <c r="C1482" s="68"/>
      <c r="D1482" s="68"/>
      <c r="E1482" s="68"/>
      <c r="F1482" s="68"/>
      <c r="G1482" s="68"/>
      <c r="H1482" s="68"/>
      <c r="I1482" s="68"/>
      <c r="J1482" s="68"/>
      <c r="K1482" s="68"/>
      <c r="L1482" s="68"/>
      <c r="M1482" s="68"/>
      <c r="N1482" s="68"/>
      <c r="O1482" s="68"/>
      <c r="P1482" s="68"/>
      <c r="Q1482" s="68"/>
      <c r="R1482" s="68"/>
      <c r="S1482" s="68"/>
      <c r="T1482" s="68"/>
      <c r="U1482" s="68"/>
      <c r="V1482" s="68"/>
      <c r="W1482" s="68"/>
      <c r="X1482" s="68"/>
      <c r="Y1482" s="68"/>
      <c r="Z1482" s="68"/>
      <c r="AA1482" s="68"/>
      <c r="AB1482" s="68"/>
      <c r="AC1482" s="68"/>
      <c r="AD1482" s="68"/>
      <c r="AE1482" s="68"/>
      <c r="AF1482" s="68"/>
      <c r="AG1482" s="68"/>
      <c r="AH1482" s="68"/>
      <c r="AI1482" s="68"/>
      <c r="AJ1482" s="68"/>
      <c r="AK1482" s="68"/>
      <c r="AL1482" s="68"/>
      <c r="AM1482" s="68"/>
      <c r="AN1482" s="68"/>
      <c r="AO1482" s="68"/>
      <c r="AP1482" s="68"/>
      <c r="AQ1482" s="68"/>
      <c r="AR1482" s="68"/>
      <c r="AS1482" s="68"/>
      <c r="AT1482" s="68"/>
      <c r="AU1482" s="68"/>
      <c r="AV1482" s="3"/>
      <c r="AW1482" s="18"/>
      <c r="AX1482" s="18"/>
      <c r="AY1482" s="18"/>
      <c r="AZ1482" s="18"/>
      <c r="BA1482" s="18"/>
      <c r="BB1482" s="18"/>
      <c r="BC1482" s="3"/>
    </row>
    <row r="1483" spans="1:55" ht="12.75">
      <c r="A1483" s="68"/>
      <c r="B1483" s="78"/>
      <c r="C1483" s="68"/>
      <c r="D1483" s="68"/>
      <c r="E1483" s="68"/>
      <c r="F1483" s="68"/>
      <c r="G1483" s="68"/>
      <c r="H1483" s="68"/>
      <c r="I1483" s="68"/>
      <c r="J1483" s="68"/>
      <c r="K1483" s="68"/>
      <c r="L1483" s="68"/>
      <c r="M1483" s="68"/>
      <c r="N1483" s="68"/>
      <c r="O1483" s="68"/>
      <c r="P1483" s="68"/>
      <c r="Q1483" s="68"/>
      <c r="R1483" s="68"/>
      <c r="S1483" s="68"/>
      <c r="T1483" s="68"/>
      <c r="U1483" s="68"/>
      <c r="V1483" s="68"/>
      <c r="W1483" s="68"/>
      <c r="X1483" s="68"/>
      <c r="Y1483" s="68"/>
      <c r="Z1483" s="68"/>
      <c r="AA1483" s="68"/>
      <c r="AB1483" s="68"/>
      <c r="AC1483" s="68"/>
      <c r="AD1483" s="68"/>
      <c r="AE1483" s="68"/>
      <c r="AF1483" s="68"/>
      <c r="AG1483" s="68"/>
      <c r="AH1483" s="68"/>
      <c r="AI1483" s="68"/>
      <c r="AJ1483" s="68"/>
      <c r="AK1483" s="68"/>
      <c r="AL1483" s="68"/>
      <c r="AM1483" s="68"/>
      <c r="AN1483" s="68"/>
      <c r="AO1483" s="68"/>
      <c r="AP1483" s="68"/>
      <c r="AQ1483" s="68"/>
      <c r="AR1483" s="68"/>
      <c r="AS1483" s="68"/>
      <c r="AT1483" s="68"/>
      <c r="AU1483" s="68"/>
      <c r="AV1483" s="3"/>
      <c r="AW1483" s="18"/>
      <c r="AX1483" s="18"/>
      <c r="AY1483" s="18"/>
      <c r="AZ1483" s="18"/>
      <c r="BA1483" s="18"/>
      <c r="BB1483" s="18"/>
      <c r="BC1483" s="3"/>
    </row>
    <row r="1484" spans="1:55" ht="12.75">
      <c r="A1484" s="68"/>
      <c r="B1484" s="78"/>
      <c r="C1484" s="68"/>
      <c r="D1484" s="68"/>
      <c r="E1484" s="68"/>
      <c r="F1484" s="68"/>
      <c r="G1484" s="68"/>
      <c r="H1484" s="68"/>
      <c r="I1484" s="68"/>
      <c r="J1484" s="68"/>
      <c r="K1484" s="68"/>
      <c r="L1484" s="68"/>
      <c r="M1484" s="68"/>
      <c r="N1484" s="68"/>
      <c r="O1484" s="68"/>
      <c r="P1484" s="68"/>
      <c r="Q1484" s="68"/>
      <c r="R1484" s="68"/>
      <c r="S1484" s="68"/>
      <c r="T1484" s="68"/>
      <c r="U1484" s="68"/>
      <c r="V1484" s="68"/>
      <c r="W1484" s="68"/>
      <c r="X1484" s="68"/>
      <c r="Y1484" s="68"/>
      <c r="Z1484" s="68"/>
      <c r="AA1484" s="68"/>
      <c r="AB1484" s="68"/>
      <c r="AC1484" s="68"/>
      <c r="AD1484" s="68"/>
      <c r="AE1484" s="68"/>
      <c r="AF1484" s="68"/>
      <c r="AG1484" s="68"/>
      <c r="AH1484" s="68"/>
      <c r="AI1484" s="68"/>
      <c r="AJ1484" s="68"/>
      <c r="AK1484" s="68"/>
      <c r="AL1484" s="68"/>
      <c r="AM1484" s="68"/>
      <c r="AN1484" s="68"/>
      <c r="AO1484" s="68"/>
      <c r="AP1484" s="68"/>
      <c r="AQ1484" s="68"/>
      <c r="AR1484" s="68"/>
      <c r="AS1484" s="68"/>
      <c r="AT1484" s="68"/>
      <c r="AU1484" s="68"/>
      <c r="AV1484" s="3"/>
      <c r="AW1484" s="18"/>
      <c r="AX1484" s="18"/>
      <c r="AY1484" s="18"/>
      <c r="AZ1484" s="18"/>
      <c r="BA1484" s="18"/>
      <c r="BB1484" s="18"/>
      <c r="BC1484" s="3"/>
    </row>
    <row r="1485" spans="1:55" ht="12.75">
      <c r="A1485" s="68"/>
      <c r="B1485" s="78"/>
      <c r="C1485" s="68"/>
      <c r="D1485" s="68"/>
      <c r="E1485" s="68"/>
      <c r="F1485" s="68"/>
      <c r="G1485" s="68"/>
      <c r="H1485" s="68"/>
      <c r="I1485" s="68"/>
      <c r="J1485" s="68"/>
      <c r="K1485" s="68"/>
      <c r="L1485" s="68"/>
      <c r="M1485" s="68"/>
      <c r="N1485" s="68"/>
      <c r="O1485" s="68"/>
      <c r="P1485" s="68"/>
      <c r="Q1485" s="68"/>
      <c r="R1485" s="68"/>
      <c r="S1485" s="68"/>
      <c r="T1485" s="68"/>
      <c r="U1485" s="68"/>
      <c r="V1485" s="68"/>
      <c r="W1485" s="68"/>
      <c r="X1485" s="68"/>
      <c r="Y1485" s="68"/>
      <c r="Z1485" s="68"/>
      <c r="AA1485" s="68"/>
      <c r="AB1485" s="68"/>
      <c r="AC1485" s="68"/>
      <c r="AD1485" s="68"/>
      <c r="AE1485" s="68"/>
      <c r="AF1485" s="68"/>
      <c r="AG1485" s="68"/>
      <c r="AH1485" s="68"/>
      <c r="AI1485" s="68"/>
      <c r="AJ1485" s="68"/>
      <c r="AK1485" s="68"/>
      <c r="AL1485" s="68"/>
      <c r="AM1485" s="68"/>
      <c r="AN1485" s="68"/>
      <c r="AO1485" s="68"/>
      <c r="AP1485" s="68"/>
      <c r="AQ1485" s="68"/>
      <c r="AR1485" s="68"/>
      <c r="AS1485" s="68"/>
      <c r="AT1485" s="68"/>
      <c r="AU1485" s="68"/>
      <c r="AV1485" s="3"/>
      <c r="AW1485" s="18"/>
      <c r="AX1485" s="18"/>
      <c r="AY1485" s="18"/>
      <c r="AZ1485" s="18"/>
      <c r="BA1485" s="18"/>
      <c r="BB1485" s="18"/>
      <c r="BC1485" s="3"/>
    </row>
    <row r="1486" spans="1:55" ht="12.75">
      <c r="A1486" s="68"/>
      <c r="B1486" s="78"/>
      <c r="C1486" s="68"/>
      <c r="D1486" s="68"/>
      <c r="E1486" s="68"/>
      <c r="F1486" s="68"/>
      <c r="G1486" s="68"/>
      <c r="H1486" s="68"/>
      <c r="I1486" s="68"/>
      <c r="J1486" s="68"/>
      <c r="K1486" s="68"/>
      <c r="L1486" s="68"/>
      <c r="M1486" s="68"/>
      <c r="N1486" s="68"/>
      <c r="O1486" s="68"/>
      <c r="P1486" s="68"/>
      <c r="Q1486" s="68"/>
      <c r="R1486" s="68"/>
      <c r="S1486" s="68"/>
      <c r="T1486" s="68"/>
      <c r="U1486" s="68"/>
      <c r="V1486" s="68"/>
      <c r="W1486" s="68"/>
      <c r="X1486" s="68"/>
      <c r="Y1486" s="68"/>
      <c r="Z1486" s="68"/>
      <c r="AA1486" s="68"/>
      <c r="AB1486" s="68"/>
      <c r="AC1486" s="68"/>
      <c r="AD1486" s="68"/>
      <c r="AE1486" s="68"/>
      <c r="AF1486" s="68"/>
      <c r="AG1486" s="68"/>
      <c r="AH1486" s="68"/>
      <c r="AI1486" s="68"/>
      <c r="AJ1486" s="68"/>
      <c r="AK1486" s="68"/>
      <c r="AL1486" s="68"/>
      <c r="AM1486" s="68"/>
      <c r="AN1486" s="68"/>
      <c r="AO1486" s="68"/>
      <c r="AP1486" s="68"/>
      <c r="AQ1486" s="68"/>
      <c r="AR1486" s="68"/>
      <c r="AS1486" s="68"/>
      <c r="AT1486" s="68"/>
      <c r="AU1486" s="68"/>
      <c r="AV1486" s="3"/>
      <c r="AW1486" s="18"/>
      <c r="AX1486" s="18"/>
      <c r="AY1486" s="18"/>
      <c r="AZ1486" s="18"/>
      <c r="BA1486" s="18"/>
      <c r="BB1486" s="18"/>
      <c r="BC1486" s="3"/>
    </row>
    <row r="1487" spans="1:55" ht="12.75">
      <c r="A1487" s="68"/>
      <c r="B1487" s="78"/>
      <c r="C1487" s="68"/>
      <c r="D1487" s="68"/>
      <c r="E1487" s="68"/>
      <c r="F1487" s="68"/>
      <c r="G1487" s="68"/>
      <c r="H1487" s="68"/>
      <c r="I1487" s="68"/>
      <c r="J1487" s="68"/>
      <c r="K1487" s="68"/>
      <c r="L1487" s="68"/>
      <c r="M1487" s="68"/>
      <c r="N1487" s="68"/>
      <c r="O1487" s="68"/>
      <c r="P1487" s="68"/>
      <c r="Q1487" s="68"/>
      <c r="R1487" s="68"/>
      <c r="S1487" s="68"/>
      <c r="T1487" s="68"/>
      <c r="U1487" s="68"/>
      <c r="V1487" s="68"/>
      <c r="W1487" s="68"/>
      <c r="X1487" s="68"/>
      <c r="Y1487" s="68"/>
      <c r="Z1487" s="68"/>
      <c r="AA1487" s="68"/>
      <c r="AB1487" s="68"/>
      <c r="AC1487" s="68"/>
      <c r="AD1487" s="68"/>
      <c r="AE1487" s="68"/>
      <c r="AF1487" s="68"/>
      <c r="AG1487" s="68"/>
      <c r="AH1487" s="68"/>
      <c r="AI1487" s="68"/>
      <c r="AJ1487" s="68"/>
      <c r="AK1487" s="68"/>
      <c r="AL1487" s="68"/>
      <c r="AM1487" s="68"/>
      <c r="AN1487" s="68"/>
      <c r="AO1487" s="68"/>
      <c r="AP1487" s="68"/>
      <c r="AQ1487" s="68"/>
      <c r="AR1487" s="68"/>
      <c r="AS1487" s="68"/>
      <c r="AT1487" s="68"/>
      <c r="AU1487" s="68"/>
      <c r="AV1487" s="3"/>
      <c r="AW1487" s="18"/>
      <c r="AX1487" s="18"/>
      <c r="AY1487" s="18"/>
      <c r="AZ1487" s="18"/>
      <c r="BA1487" s="18"/>
      <c r="BB1487" s="18"/>
      <c r="BC1487" s="3"/>
    </row>
    <row r="1488" spans="1:55" ht="12.75">
      <c r="A1488" s="68"/>
      <c r="B1488" s="78"/>
      <c r="C1488" s="68"/>
      <c r="D1488" s="68"/>
      <c r="E1488" s="68"/>
      <c r="F1488" s="68"/>
      <c r="G1488" s="68"/>
      <c r="H1488" s="68"/>
      <c r="I1488" s="68"/>
      <c r="J1488" s="68"/>
      <c r="K1488" s="68"/>
      <c r="L1488" s="68"/>
      <c r="M1488" s="68"/>
      <c r="N1488" s="68"/>
      <c r="O1488" s="68"/>
      <c r="P1488" s="68"/>
      <c r="Q1488" s="68"/>
      <c r="R1488" s="68"/>
      <c r="S1488" s="68"/>
      <c r="T1488" s="68"/>
      <c r="U1488" s="68"/>
      <c r="V1488" s="68"/>
      <c r="W1488" s="68"/>
      <c r="X1488" s="68"/>
      <c r="Y1488" s="68"/>
      <c r="Z1488" s="68"/>
      <c r="AA1488" s="68"/>
      <c r="AB1488" s="68"/>
      <c r="AC1488" s="68"/>
      <c r="AD1488" s="68"/>
      <c r="AE1488" s="68"/>
      <c r="AF1488" s="68"/>
      <c r="AG1488" s="68"/>
      <c r="AH1488" s="68"/>
      <c r="AI1488" s="68"/>
      <c r="AJ1488" s="68"/>
      <c r="AK1488" s="68"/>
      <c r="AL1488" s="68"/>
      <c r="AM1488" s="68"/>
      <c r="AN1488" s="68"/>
      <c r="AO1488" s="68"/>
      <c r="AP1488" s="68"/>
      <c r="AQ1488" s="68"/>
      <c r="AR1488" s="68"/>
      <c r="AS1488" s="68"/>
      <c r="AT1488" s="68"/>
      <c r="AU1488" s="68"/>
      <c r="AV1488" s="3"/>
      <c r="AW1488" s="18"/>
      <c r="AX1488" s="18"/>
      <c r="AY1488" s="18"/>
      <c r="AZ1488" s="18"/>
      <c r="BA1488" s="18"/>
      <c r="BB1488" s="18"/>
      <c r="BC1488" s="3"/>
    </row>
    <row r="1489" spans="1:55" ht="12.75">
      <c r="A1489" s="68"/>
      <c r="B1489" s="78"/>
      <c r="C1489" s="68"/>
      <c r="D1489" s="68"/>
      <c r="E1489" s="68"/>
      <c r="F1489" s="68"/>
      <c r="G1489" s="68"/>
      <c r="H1489" s="68"/>
      <c r="I1489" s="68"/>
      <c r="J1489" s="68"/>
      <c r="K1489" s="68"/>
      <c r="L1489" s="68"/>
      <c r="M1489" s="68"/>
      <c r="N1489" s="68"/>
      <c r="O1489" s="68"/>
      <c r="P1489" s="68"/>
      <c r="Q1489" s="68"/>
      <c r="R1489" s="68"/>
      <c r="S1489" s="68"/>
      <c r="T1489" s="68"/>
      <c r="U1489" s="68"/>
      <c r="V1489" s="68"/>
      <c r="W1489" s="68"/>
      <c r="X1489" s="68"/>
      <c r="Y1489" s="68"/>
      <c r="Z1489" s="68"/>
      <c r="AA1489" s="68"/>
      <c r="AB1489" s="68"/>
      <c r="AC1489" s="68"/>
      <c r="AD1489" s="68"/>
      <c r="AE1489" s="68"/>
      <c r="AF1489" s="68"/>
      <c r="AG1489" s="68"/>
      <c r="AH1489" s="68"/>
      <c r="AI1489" s="68"/>
      <c r="AJ1489" s="68"/>
      <c r="AK1489" s="68"/>
      <c r="AL1489" s="68"/>
      <c r="AM1489" s="68"/>
      <c r="AN1489" s="68"/>
      <c r="AO1489" s="68"/>
      <c r="AP1489" s="68"/>
      <c r="AQ1489" s="68"/>
      <c r="AR1489" s="68"/>
      <c r="AS1489" s="68"/>
      <c r="AT1489" s="68"/>
      <c r="AU1489" s="68"/>
      <c r="AV1489" s="3"/>
      <c r="AW1489" s="18"/>
      <c r="AX1489" s="18"/>
      <c r="AY1489" s="18"/>
      <c r="AZ1489" s="18"/>
      <c r="BA1489" s="18"/>
      <c r="BB1489" s="18"/>
      <c r="BC1489" s="3"/>
    </row>
    <row r="1490" spans="1:55" ht="12.75">
      <c r="A1490" s="68"/>
      <c r="B1490" s="78"/>
      <c r="C1490" s="68"/>
      <c r="D1490" s="68"/>
      <c r="E1490" s="68"/>
      <c r="F1490" s="68"/>
      <c r="G1490" s="68"/>
      <c r="H1490" s="68"/>
      <c r="I1490" s="68"/>
      <c r="J1490" s="68"/>
      <c r="K1490" s="68"/>
      <c r="L1490" s="68"/>
      <c r="M1490" s="68"/>
      <c r="N1490" s="68"/>
      <c r="O1490" s="68"/>
      <c r="P1490" s="68"/>
      <c r="Q1490" s="68"/>
      <c r="R1490" s="68"/>
      <c r="S1490" s="68"/>
      <c r="T1490" s="68"/>
      <c r="U1490" s="68"/>
      <c r="V1490" s="68"/>
      <c r="W1490" s="68"/>
      <c r="X1490" s="68"/>
      <c r="Y1490" s="68"/>
      <c r="Z1490" s="68"/>
      <c r="AA1490" s="68"/>
      <c r="AB1490" s="68"/>
      <c r="AC1490" s="68"/>
      <c r="AD1490" s="68"/>
      <c r="AE1490" s="68"/>
      <c r="AF1490" s="68"/>
      <c r="AG1490" s="68"/>
      <c r="AH1490" s="68"/>
      <c r="AI1490" s="68"/>
      <c r="AJ1490" s="68"/>
      <c r="AK1490" s="68"/>
      <c r="AL1490" s="68"/>
      <c r="AM1490" s="68"/>
      <c r="AN1490" s="68"/>
      <c r="AO1490" s="68"/>
      <c r="AP1490" s="68"/>
      <c r="AQ1490" s="68"/>
      <c r="AR1490" s="68"/>
      <c r="AS1490" s="68"/>
      <c r="AT1490" s="68"/>
      <c r="AU1490" s="68"/>
      <c r="AV1490" s="3"/>
      <c r="AW1490" s="18"/>
      <c r="AX1490" s="18"/>
      <c r="AY1490" s="18"/>
      <c r="AZ1490" s="18"/>
      <c r="BA1490" s="18"/>
      <c r="BB1490" s="18"/>
      <c r="BC1490" s="3"/>
    </row>
    <row r="1491" spans="1:55" ht="12.75">
      <c r="A1491" s="68"/>
      <c r="B1491" s="78"/>
      <c r="C1491" s="68"/>
      <c r="D1491" s="68"/>
      <c r="E1491" s="68"/>
      <c r="F1491" s="68"/>
      <c r="G1491" s="68"/>
      <c r="H1491" s="68"/>
      <c r="I1491" s="68"/>
      <c r="J1491" s="68"/>
      <c r="K1491" s="68"/>
      <c r="L1491" s="68"/>
      <c r="M1491" s="68"/>
      <c r="N1491" s="68"/>
      <c r="O1491" s="68"/>
      <c r="P1491" s="68"/>
      <c r="Q1491" s="68"/>
      <c r="R1491" s="68"/>
      <c r="S1491" s="68"/>
      <c r="T1491" s="68"/>
      <c r="U1491" s="68"/>
      <c r="V1491" s="68"/>
      <c r="W1491" s="68"/>
      <c r="X1491" s="68"/>
      <c r="Y1491" s="68"/>
      <c r="Z1491" s="68"/>
      <c r="AA1491" s="68"/>
      <c r="AB1491" s="68"/>
      <c r="AC1491" s="68"/>
      <c r="AD1491" s="68"/>
      <c r="AE1491" s="68"/>
      <c r="AF1491" s="68"/>
      <c r="AG1491" s="68"/>
      <c r="AH1491" s="68"/>
      <c r="AI1491" s="68"/>
      <c r="AJ1491" s="68"/>
      <c r="AK1491" s="68"/>
      <c r="AL1491" s="68"/>
      <c r="AM1491" s="68"/>
      <c r="AN1491" s="68"/>
      <c r="AO1491" s="68"/>
      <c r="AP1491" s="68"/>
      <c r="AQ1491" s="68"/>
      <c r="AR1491" s="68"/>
      <c r="AS1491" s="68"/>
      <c r="AT1491" s="68"/>
      <c r="AU1491" s="68"/>
      <c r="AV1491" s="3"/>
      <c r="AW1491" s="18"/>
      <c r="AX1491" s="18"/>
      <c r="AY1491" s="18"/>
      <c r="AZ1491" s="18"/>
      <c r="BA1491" s="18"/>
      <c r="BB1491" s="18"/>
      <c r="BC1491" s="3"/>
    </row>
    <row r="1492" spans="1:55" ht="12.75">
      <c r="A1492" s="68"/>
      <c r="B1492" s="78"/>
      <c r="C1492" s="68"/>
      <c r="D1492" s="68"/>
      <c r="E1492" s="68"/>
      <c r="F1492" s="68"/>
      <c r="G1492" s="68"/>
      <c r="H1492" s="68"/>
      <c r="I1492" s="68"/>
      <c r="J1492" s="68"/>
      <c r="K1492" s="68"/>
      <c r="L1492" s="68"/>
      <c r="M1492" s="68"/>
      <c r="N1492" s="68"/>
      <c r="O1492" s="68"/>
      <c r="P1492" s="68"/>
      <c r="Q1492" s="68"/>
      <c r="R1492" s="68"/>
      <c r="S1492" s="68"/>
      <c r="T1492" s="68"/>
      <c r="U1492" s="68"/>
      <c r="V1492" s="68"/>
      <c r="W1492" s="68"/>
      <c r="X1492" s="68"/>
      <c r="Y1492" s="68"/>
      <c r="Z1492" s="68"/>
      <c r="AA1492" s="68"/>
      <c r="AB1492" s="68"/>
      <c r="AC1492" s="68"/>
      <c r="AD1492" s="68"/>
      <c r="AE1492" s="68"/>
      <c r="AF1492" s="68"/>
      <c r="AG1492" s="68"/>
      <c r="AH1492" s="68"/>
      <c r="AI1492" s="68"/>
      <c r="AJ1492" s="68"/>
      <c r="AK1492" s="68"/>
      <c r="AL1492" s="68"/>
      <c r="AM1492" s="68"/>
      <c r="AN1492" s="68"/>
      <c r="AO1492" s="68"/>
      <c r="AP1492" s="68"/>
      <c r="AQ1492" s="68"/>
      <c r="AR1492" s="68"/>
      <c r="AS1492" s="68"/>
      <c r="AT1492" s="68"/>
      <c r="AU1492" s="68"/>
      <c r="AV1492" s="3"/>
      <c r="AW1492" s="18"/>
      <c r="AX1492" s="18"/>
      <c r="AY1492" s="18"/>
      <c r="AZ1492" s="18"/>
      <c r="BA1492" s="18"/>
      <c r="BB1492" s="18"/>
      <c r="BC1492" s="3"/>
    </row>
    <row r="1493" spans="1:55" ht="12.75">
      <c r="A1493" s="68"/>
      <c r="B1493" s="78"/>
      <c r="C1493" s="68"/>
      <c r="D1493" s="68"/>
      <c r="E1493" s="68"/>
      <c r="F1493" s="68"/>
      <c r="G1493" s="68"/>
      <c r="H1493" s="68"/>
      <c r="I1493" s="68"/>
      <c r="J1493" s="68"/>
      <c r="K1493" s="68"/>
      <c r="L1493" s="68"/>
      <c r="M1493" s="68"/>
      <c r="N1493" s="68"/>
      <c r="O1493" s="68"/>
      <c r="P1493" s="68"/>
      <c r="Q1493" s="68"/>
      <c r="R1493" s="68"/>
      <c r="S1493" s="68"/>
      <c r="T1493" s="68"/>
      <c r="U1493" s="68"/>
      <c r="V1493" s="68"/>
      <c r="W1493" s="68"/>
      <c r="X1493" s="68"/>
      <c r="Y1493" s="68"/>
      <c r="Z1493" s="68"/>
      <c r="AA1493" s="68"/>
      <c r="AB1493" s="68"/>
      <c r="AC1493" s="68"/>
      <c r="AD1493" s="68"/>
      <c r="AE1493" s="68"/>
      <c r="AF1493" s="68"/>
      <c r="AG1493" s="68"/>
      <c r="AH1493" s="68"/>
      <c r="AI1493" s="68"/>
      <c r="AJ1493" s="68"/>
      <c r="AK1493" s="68"/>
      <c r="AL1493" s="68"/>
      <c r="AM1493" s="68"/>
      <c r="AN1493" s="68"/>
      <c r="AO1493" s="68"/>
      <c r="AP1493" s="68"/>
      <c r="AQ1493" s="68"/>
      <c r="AR1493" s="68"/>
      <c r="AS1493" s="68"/>
      <c r="AT1493" s="68"/>
      <c r="AU1493" s="68"/>
      <c r="AV1493" s="3"/>
      <c r="AW1493" s="18"/>
      <c r="AX1493" s="18"/>
      <c r="AY1493" s="18"/>
      <c r="AZ1493" s="18"/>
      <c r="BA1493" s="18"/>
      <c r="BB1493" s="18"/>
      <c r="BC1493" s="3"/>
    </row>
    <row r="1494" spans="1:55" ht="12.75">
      <c r="A1494" s="68"/>
      <c r="B1494" s="78"/>
      <c r="C1494" s="68"/>
      <c r="D1494" s="68"/>
      <c r="E1494" s="68"/>
      <c r="F1494" s="68"/>
      <c r="G1494" s="68"/>
      <c r="H1494" s="68"/>
      <c r="I1494" s="68"/>
      <c r="J1494" s="68"/>
      <c r="K1494" s="68"/>
      <c r="L1494" s="68"/>
      <c r="M1494" s="68"/>
      <c r="N1494" s="68"/>
      <c r="O1494" s="68"/>
      <c r="P1494" s="68"/>
      <c r="Q1494" s="68"/>
      <c r="R1494" s="68"/>
      <c r="S1494" s="68"/>
      <c r="T1494" s="68"/>
      <c r="U1494" s="68"/>
      <c r="V1494" s="68"/>
      <c r="W1494" s="68"/>
      <c r="X1494" s="68"/>
      <c r="Y1494" s="68"/>
      <c r="Z1494" s="68"/>
      <c r="AA1494" s="68"/>
      <c r="AB1494" s="68"/>
      <c r="AC1494" s="68"/>
      <c r="AD1494" s="68"/>
      <c r="AE1494" s="68"/>
      <c r="AF1494" s="68"/>
      <c r="AG1494" s="68"/>
      <c r="AH1494" s="68"/>
      <c r="AI1494" s="68"/>
      <c r="AJ1494" s="68"/>
      <c r="AK1494" s="68"/>
      <c r="AL1494" s="68"/>
      <c r="AM1494" s="68"/>
      <c r="AN1494" s="68"/>
      <c r="AO1494" s="68"/>
      <c r="AP1494" s="68"/>
      <c r="AQ1494" s="68"/>
      <c r="AR1494" s="68"/>
      <c r="AS1494" s="68"/>
      <c r="AT1494" s="68"/>
      <c r="AU1494" s="68"/>
      <c r="AV1494" s="3"/>
      <c r="AW1494" s="18"/>
      <c r="AX1494" s="18"/>
      <c r="AY1494" s="18"/>
      <c r="AZ1494" s="18"/>
      <c r="BA1494" s="18"/>
      <c r="BB1494" s="18"/>
      <c r="BC1494" s="3"/>
    </row>
    <row r="1495" spans="1:55" ht="12.75">
      <c r="A1495" s="68"/>
      <c r="B1495" s="78"/>
      <c r="C1495" s="68"/>
      <c r="D1495" s="68"/>
      <c r="E1495" s="68"/>
      <c r="F1495" s="68"/>
      <c r="G1495" s="68"/>
      <c r="H1495" s="68"/>
      <c r="I1495" s="68"/>
      <c r="J1495" s="68"/>
      <c r="K1495" s="68"/>
      <c r="L1495" s="68"/>
      <c r="M1495" s="68"/>
      <c r="N1495" s="68"/>
      <c r="O1495" s="68"/>
      <c r="P1495" s="68"/>
      <c r="Q1495" s="68"/>
      <c r="R1495" s="68"/>
      <c r="S1495" s="68"/>
      <c r="T1495" s="68"/>
      <c r="U1495" s="68"/>
      <c r="V1495" s="68"/>
      <c r="W1495" s="68"/>
      <c r="X1495" s="68"/>
      <c r="Y1495" s="68"/>
      <c r="Z1495" s="68"/>
      <c r="AA1495" s="68"/>
      <c r="AB1495" s="68"/>
      <c r="AC1495" s="68"/>
      <c r="AD1495" s="68"/>
      <c r="AE1495" s="68"/>
      <c r="AF1495" s="68"/>
      <c r="AG1495" s="68"/>
      <c r="AH1495" s="68"/>
      <c r="AI1495" s="68"/>
      <c r="AJ1495" s="68"/>
      <c r="AK1495" s="68"/>
      <c r="AL1495" s="68"/>
      <c r="AM1495" s="68"/>
      <c r="AN1495" s="68"/>
      <c r="AO1495" s="68"/>
      <c r="AP1495" s="68"/>
      <c r="AQ1495" s="68"/>
      <c r="AR1495" s="68"/>
      <c r="AS1495" s="68"/>
      <c r="AT1495" s="68"/>
      <c r="AU1495" s="68"/>
      <c r="AV1495" s="3"/>
      <c r="AW1495" s="18"/>
      <c r="AX1495" s="18"/>
      <c r="AY1495" s="18"/>
      <c r="AZ1495" s="18"/>
      <c r="BA1495" s="18"/>
      <c r="BB1495" s="18"/>
      <c r="BC1495" s="3"/>
    </row>
    <row r="1496" spans="1:55" ht="12.75">
      <c r="A1496" s="68"/>
      <c r="B1496" s="78"/>
      <c r="C1496" s="68"/>
      <c r="D1496" s="68"/>
      <c r="E1496" s="68"/>
      <c r="F1496" s="68"/>
      <c r="G1496" s="68"/>
      <c r="H1496" s="68"/>
      <c r="I1496" s="68"/>
      <c r="J1496" s="68"/>
      <c r="K1496" s="68"/>
      <c r="L1496" s="68"/>
      <c r="M1496" s="68"/>
      <c r="N1496" s="68"/>
      <c r="O1496" s="68"/>
      <c r="P1496" s="68"/>
      <c r="Q1496" s="68"/>
      <c r="R1496" s="68"/>
      <c r="S1496" s="68"/>
      <c r="T1496" s="68"/>
      <c r="U1496" s="68"/>
      <c r="V1496" s="68"/>
      <c r="W1496" s="68"/>
      <c r="X1496" s="68"/>
      <c r="Y1496" s="68"/>
      <c r="Z1496" s="68"/>
      <c r="AA1496" s="68"/>
      <c r="AB1496" s="68"/>
      <c r="AC1496" s="68"/>
      <c r="AD1496" s="68"/>
      <c r="AE1496" s="68"/>
      <c r="AF1496" s="68"/>
      <c r="AG1496" s="68"/>
      <c r="AH1496" s="68"/>
      <c r="AI1496" s="68"/>
      <c r="AJ1496" s="68"/>
      <c r="AK1496" s="68"/>
      <c r="AL1496" s="68"/>
      <c r="AM1496" s="68"/>
      <c r="AN1496" s="68"/>
      <c r="AO1496" s="68"/>
      <c r="AP1496" s="68"/>
      <c r="AQ1496" s="68"/>
      <c r="AR1496" s="68"/>
      <c r="AS1496" s="68"/>
      <c r="AT1496" s="68"/>
      <c r="AU1496" s="68"/>
      <c r="AV1496" s="3"/>
      <c r="AW1496" s="18"/>
      <c r="AX1496" s="18"/>
      <c r="AY1496" s="18"/>
      <c r="AZ1496" s="18"/>
      <c r="BA1496" s="18"/>
      <c r="BB1496" s="18"/>
      <c r="BC1496" s="3"/>
    </row>
    <row r="1497" spans="1:55" ht="12.75">
      <c r="A1497" s="68"/>
      <c r="B1497" s="78"/>
      <c r="C1497" s="68"/>
      <c r="D1497" s="68"/>
      <c r="E1497" s="68"/>
      <c r="F1497" s="68"/>
      <c r="G1497" s="68"/>
      <c r="H1497" s="68"/>
      <c r="I1497" s="68"/>
      <c r="J1497" s="68"/>
      <c r="K1497" s="68"/>
      <c r="L1497" s="68"/>
      <c r="M1497" s="68"/>
      <c r="N1497" s="68"/>
      <c r="O1497" s="68"/>
      <c r="P1497" s="68"/>
      <c r="Q1497" s="68"/>
      <c r="R1497" s="68"/>
      <c r="S1497" s="68"/>
      <c r="T1497" s="68"/>
      <c r="U1497" s="68"/>
      <c r="V1497" s="68"/>
      <c r="W1497" s="68"/>
      <c r="X1497" s="68"/>
      <c r="Y1497" s="68"/>
      <c r="Z1497" s="68"/>
      <c r="AA1497" s="68"/>
      <c r="AB1497" s="68"/>
      <c r="AC1497" s="68"/>
      <c r="AD1497" s="68"/>
      <c r="AE1497" s="68"/>
      <c r="AF1497" s="68"/>
      <c r="AG1497" s="68"/>
      <c r="AH1497" s="68"/>
      <c r="AI1497" s="68"/>
      <c r="AJ1497" s="68"/>
      <c r="AK1497" s="68"/>
      <c r="AL1497" s="68"/>
      <c r="AM1497" s="68"/>
      <c r="AN1497" s="68"/>
      <c r="AO1497" s="68"/>
      <c r="AP1497" s="68"/>
      <c r="AQ1497" s="68"/>
      <c r="AR1497" s="68"/>
      <c r="AS1497" s="68"/>
      <c r="AT1497" s="68"/>
      <c r="AU1497" s="68"/>
      <c r="AV1497" s="3"/>
      <c r="AW1497" s="18"/>
      <c r="AX1497" s="18"/>
      <c r="AY1497" s="18"/>
      <c r="AZ1497" s="18"/>
      <c r="BA1497" s="18"/>
      <c r="BB1497" s="18"/>
      <c r="BC1497" s="3"/>
    </row>
    <row r="1498" spans="1:55" ht="12.75">
      <c r="A1498" s="68"/>
      <c r="B1498" s="78"/>
      <c r="C1498" s="68"/>
      <c r="D1498" s="68"/>
      <c r="E1498" s="68"/>
      <c r="F1498" s="68"/>
      <c r="G1498" s="68"/>
      <c r="H1498" s="68"/>
      <c r="I1498" s="68"/>
      <c r="J1498" s="68"/>
      <c r="K1498" s="68"/>
      <c r="L1498" s="68"/>
      <c r="M1498" s="68"/>
      <c r="N1498" s="68"/>
      <c r="O1498" s="68"/>
      <c r="P1498" s="68"/>
      <c r="Q1498" s="68"/>
      <c r="R1498" s="68"/>
      <c r="S1498" s="68"/>
      <c r="T1498" s="68"/>
      <c r="U1498" s="68"/>
      <c r="V1498" s="68"/>
      <c r="W1498" s="68"/>
      <c r="X1498" s="68"/>
      <c r="Y1498" s="68"/>
      <c r="Z1498" s="68"/>
      <c r="AA1498" s="68"/>
      <c r="AB1498" s="68"/>
      <c r="AC1498" s="68"/>
      <c r="AD1498" s="68"/>
      <c r="AE1498" s="68"/>
      <c r="AF1498" s="68"/>
      <c r="AG1498" s="68"/>
      <c r="AH1498" s="68"/>
      <c r="AI1498" s="68"/>
      <c r="AJ1498" s="68"/>
      <c r="AK1498" s="68"/>
      <c r="AL1498" s="68"/>
      <c r="AM1498" s="68"/>
      <c r="AN1498" s="68"/>
      <c r="AO1498" s="68"/>
      <c r="AP1498" s="68"/>
      <c r="AQ1498" s="68"/>
      <c r="AR1498" s="68"/>
      <c r="AS1498" s="68"/>
      <c r="AT1498" s="68"/>
      <c r="AU1498" s="68"/>
      <c r="AV1498" s="3"/>
      <c r="AW1498" s="18"/>
      <c r="AX1498" s="18"/>
      <c r="AY1498" s="18"/>
      <c r="AZ1498" s="18"/>
      <c r="BA1498" s="18"/>
      <c r="BB1498" s="18"/>
      <c r="BC1498" s="3"/>
    </row>
    <row r="1499" spans="1:55" ht="12.75">
      <c r="A1499" s="68"/>
      <c r="B1499" s="78"/>
      <c r="C1499" s="68"/>
      <c r="D1499" s="68"/>
      <c r="E1499" s="68"/>
      <c r="F1499" s="68"/>
      <c r="G1499" s="68"/>
      <c r="H1499" s="68"/>
      <c r="I1499" s="68"/>
      <c r="J1499" s="68"/>
      <c r="K1499" s="68"/>
      <c r="L1499" s="68"/>
      <c r="M1499" s="68"/>
      <c r="N1499" s="68"/>
      <c r="O1499" s="68"/>
      <c r="P1499" s="68"/>
      <c r="Q1499" s="68"/>
      <c r="R1499" s="68"/>
      <c r="S1499" s="68"/>
      <c r="T1499" s="68"/>
      <c r="U1499" s="68"/>
      <c r="V1499" s="68"/>
      <c r="W1499" s="68"/>
      <c r="X1499" s="68"/>
      <c r="Y1499" s="68"/>
      <c r="Z1499" s="68"/>
      <c r="AA1499" s="68"/>
      <c r="AB1499" s="68"/>
      <c r="AC1499" s="68"/>
      <c r="AD1499" s="68"/>
      <c r="AE1499" s="68"/>
      <c r="AF1499" s="68"/>
      <c r="AG1499" s="68"/>
      <c r="AH1499" s="68"/>
      <c r="AI1499" s="68"/>
      <c r="AJ1499" s="68"/>
      <c r="AK1499" s="68"/>
      <c r="AL1499" s="68"/>
      <c r="AM1499" s="68"/>
      <c r="AN1499" s="68"/>
      <c r="AO1499" s="68"/>
      <c r="AP1499" s="68"/>
      <c r="AQ1499" s="68"/>
      <c r="AR1499" s="68"/>
      <c r="AS1499" s="68"/>
      <c r="AT1499" s="68"/>
      <c r="AU1499" s="68"/>
      <c r="AV1499" s="3"/>
      <c r="AW1499" s="18"/>
      <c r="AX1499" s="18"/>
      <c r="AY1499" s="18"/>
      <c r="AZ1499" s="18"/>
      <c r="BA1499" s="18"/>
      <c r="BB1499" s="18"/>
      <c r="BC1499" s="3"/>
    </row>
    <row r="1500" spans="1:55" ht="12.75">
      <c r="A1500" s="68"/>
      <c r="B1500" s="78"/>
      <c r="C1500" s="68"/>
      <c r="D1500" s="68"/>
      <c r="E1500" s="68"/>
      <c r="F1500" s="68"/>
      <c r="G1500" s="68"/>
      <c r="H1500" s="68"/>
      <c r="I1500" s="68"/>
      <c r="J1500" s="68"/>
      <c r="K1500" s="68"/>
      <c r="L1500" s="68"/>
      <c r="M1500" s="68"/>
      <c r="N1500" s="68"/>
      <c r="O1500" s="68"/>
      <c r="P1500" s="68"/>
      <c r="Q1500" s="68"/>
      <c r="R1500" s="68"/>
      <c r="S1500" s="68"/>
      <c r="T1500" s="68"/>
      <c r="U1500" s="68"/>
      <c r="V1500" s="68"/>
      <c r="W1500" s="68"/>
      <c r="X1500" s="68"/>
      <c r="Y1500" s="68"/>
      <c r="Z1500" s="68"/>
      <c r="AA1500" s="68"/>
      <c r="AB1500" s="68"/>
      <c r="AC1500" s="68"/>
      <c r="AD1500" s="68"/>
      <c r="AE1500" s="68"/>
      <c r="AF1500" s="68"/>
      <c r="AG1500" s="68"/>
      <c r="AH1500" s="68"/>
      <c r="AI1500" s="68"/>
      <c r="AJ1500" s="68"/>
      <c r="AK1500" s="68"/>
      <c r="AL1500" s="68"/>
      <c r="AM1500" s="68"/>
      <c r="AN1500" s="68"/>
      <c r="AO1500" s="68"/>
      <c r="AP1500" s="68"/>
      <c r="AQ1500" s="68"/>
      <c r="AR1500" s="68"/>
      <c r="AS1500" s="68"/>
      <c r="AT1500" s="68"/>
      <c r="AU1500" s="68"/>
      <c r="AV1500" s="3"/>
      <c r="AW1500" s="18"/>
      <c r="AX1500" s="18"/>
      <c r="AY1500" s="18"/>
      <c r="AZ1500" s="18"/>
      <c r="BA1500" s="18"/>
      <c r="BB1500" s="18"/>
      <c r="BC1500" s="3"/>
    </row>
    <row r="1501" spans="1:55" ht="12.75">
      <c r="A1501" s="68"/>
      <c r="B1501" s="78"/>
      <c r="C1501" s="68"/>
      <c r="D1501" s="68"/>
      <c r="E1501" s="68"/>
      <c r="F1501" s="68"/>
      <c r="G1501" s="68"/>
      <c r="H1501" s="68"/>
      <c r="I1501" s="68"/>
      <c r="J1501" s="68"/>
      <c r="K1501" s="68"/>
      <c r="L1501" s="68"/>
      <c r="M1501" s="68"/>
      <c r="N1501" s="68"/>
      <c r="O1501" s="68"/>
      <c r="P1501" s="68"/>
      <c r="Q1501" s="68"/>
      <c r="R1501" s="68"/>
      <c r="S1501" s="68"/>
      <c r="T1501" s="68"/>
      <c r="U1501" s="68"/>
      <c r="V1501" s="68"/>
      <c r="W1501" s="68"/>
      <c r="X1501" s="68"/>
      <c r="Y1501" s="68"/>
      <c r="Z1501" s="68"/>
      <c r="AA1501" s="68"/>
      <c r="AB1501" s="68"/>
      <c r="AC1501" s="68"/>
      <c r="AD1501" s="68"/>
      <c r="AE1501" s="68"/>
      <c r="AF1501" s="68"/>
      <c r="AG1501" s="68"/>
      <c r="AH1501" s="68"/>
      <c r="AI1501" s="68"/>
      <c r="AJ1501" s="68"/>
      <c r="AK1501" s="68"/>
      <c r="AL1501" s="68"/>
      <c r="AM1501" s="68"/>
      <c r="AN1501" s="68"/>
      <c r="AO1501" s="68"/>
      <c r="AP1501" s="68"/>
      <c r="AQ1501" s="68"/>
      <c r="AR1501" s="68"/>
      <c r="AS1501" s="68"/>
      <c r="AT1501" s="68"/>
      <c r="AU1501" s="68"/>
      <c r="AV1501" s="3"/>
      <c r="AW1501" s="18"/>
      <c r="AX1501" s="18"/>
      <c r="AY1501" s="18"/>
      <c r="AZ1501" s="18"/>
      <c r="BA1501" s="18"/>
      <c r="BB1501" s="18"/>
      <c r="BC1501" s="3"/>
    </row>
    <row r="1502" spans="1:55" ht="12.75">
      <c r="A1502" s="68"/>
      <c r="B1502" s="78"/>
      <c r="C1502" s="68"/>
      <c r="D1502" s="68"/>
      <c r="E1502" s="68"/>
      <c r="F1502" s="68"/>
      <c r="G1502" s="68"/>
      <c r="H1502" s="68"/>
      <c r="I1502" s="68"/>
      <c r="J1502" s="68"/>
      <c r="K1502" s="68"/>
      <c r="L1502" s="68"/>
      <c r="M1502" s="68"/>
      <c r="N1502" s="68"/>
      <c r="O1502" s="68"/>
      <c r="P1502" s="68"/>
      <c r="Q1502" s="68"/>
      <c r="R1502" s="68"/>
      <c r="S1502" s="68"/>
      <c r="T1502" s="68"/>
      <c r="U1502" s="68"/>
      <c r="V1502" s="68"/>
      <c r="W1502" s="68"/>
      <c r="X1502" s="68"/>
      <c r="Y1502" s="68"/>
      <c r="Z1502" s="68"/>
      <c r="AA1502" s="68"/>
      <c r="AB1502" s="68"/>
      <c r="AC1502" s="68"/>
      <c r="AD1502" s="68"/>
      <c r="AE1502" s="68"/>
      <c r="AF1502" s="68"/>
      <c r="AG1502" s="68"/>
      <c r="AH1502" s="68"/>
      <c r="AI1502" s="68"/>
      <c r="AJ1502" s="68"/>
      <c r="AK1502" s="68"/>
      <c r="AL1502" s="68"/>
      <c r="AM1502" s="68"/>
      <c r="AN1502" s="68"/>
      <c r="AO1502" s="68"/>
      <c r="AP1502" s="68"/>
      <c r="AQ1502" s="68"/>
      <c r="AR1502" s="68"/>
      <c r="AS1502" s="68"/>
      <c r="AT1502" s="68"/>
      <c r="AU1502" s="68"/>
      <c r="AV1502" s="3"/>
      <c r="AW1502" s="18"/>
      <c r="AX1502" s="18"/>
      <c r="AY1502" s="18"/>
      <c r="AZ1502" s="18"/>
      <c r="BA1502" s="18"/>
      <c r="BB1502" s="18"/>
      <c r="BC1502" s="3"/>
    </row>
    <row r="1503" spans="1:55" ht="12.75">
      <c r="A1503" s="68"/>
      <c r="B1503" s="78"/>
      <c r="C1503" s="68"/>
      <c r="D1503" s="68"/>
      <c r="E1503" s="68"/>
      <c r="F1503" s="68"/>
      <c r="G1503" s="68"/>
      <c r="H1503" s="68"/>
      <c r="I1503" s="68"/>
      <c r="J1503" s="68"/>
      <c r="K1503" s="68"/>
      <c r="L1503" s="68"/>
      <c r="M1503" s="68"/>
      <c r="N1503" s="68"/>
      <c r="O1503" s="68"/>
      <c r="P1503" s="68"/>
      <c r="Q1503" s="68"/>
      <c r="R1503" s="68"/>
      <c r="S1503" s="68"/>
      <c r="T1503" s="68"/>
      <c r="U1503" s="68"/>
      <c r="V1503" s="68"/>
      <c r="W1503" s="68"/>
      <c r="X1503" s="68"/>
      <c r="Y1503" s="68"/>
      <c r="Z1503" s="68"/>
      <c r="AA1503" s="68"/>
      <c r="AB1503" s="68"/>
      <c r="AC1503" s="68"/>
      <c r="AD1503" s="68"/>
      <c r="AE1503" s="68"/>
      <c r="AF1503" s="68"/>
      <c r="AG1503" s="68"/>
      <c r="AH1503" s="68"/>
      <c r="AI1503" s="68"/>
      <c r="AJ1503" s="68"/>
      <c r="AK1503" s="68"/>
      <c r="AL1503" s="68"/>
      <c r="AM1503" s="68"/>
      <c r="AN1503" s="68"/>
      <c r="AO1503" s="68"/>
      <c r="AP1503" s="68"/>
      <c r="AQ1503" s="68"/>
      <c r="AR1503" s="68"/>
      <c r="AS1503" s="68"/>
      <c r="AT1503" s="68"/>
      <c r="AU1503" s="68"/>
      <c r="AV1503" s="3"/>
      <c r="AW1503" s="18"/>
      <c r="AX1503" s="18"/>
      <c r="AY1503" s="18"/>
      <c r="AZ1503" s="18"/>
      <c r="BA1503" s="18"/>
      <c r="BB1503" s="18"/>
      <c r="BC1503" s="3"/>
    </row>
    <row r="1504" spans="1:55" ht="12.75">
      <c r="A1504" s="68"/>
      <c r="B1504" s="78"/>
      <c r="C1504" s="68"/>
      <c r="D1504" s="68"/>
      <c r="E1504" s="68"/>
      <c r="F1504" s="68"/>
      <c r="G1504" s="68"/>
      <c r="H1504" s="68"/>
      <c r="I1504" s="68"/>
      <c r="J1504" s="68"/>
      <c r="K1504" s="68"/>
      <c r="L1504" s="68"/>
      <c r="M1504" s="68"/>
      <c r="N1504" s="68"/>
      <c r="O1504" s="68"/>
      <c r="P1504" s="68"/>
      <c r="Q1504" s="68"/>
      <c r="R1504" s="68"/>
      <c r="S1504" s="68"/>
      <c r="T1504" s="68"/>
      <c r="U1504" s="68"/>
      <c r="V1504" s="68"/>
      <c r="W1504" s="68"/>
      <c r="X1504" s="68"/>
      <c r="Y1504" s="68"/>
      <c r="Z1504" s="68"/>
      <c r="AA1504" s="68"/>
      <c r="AB1504" s="68"/>
      <c r="AC1504" s="68"/>
      <c r="AD1504" s="68"/>
      <c r="AE1504" s="68"/>
      <c r="AF1504" s="68"/>
      <c r="AG1504" s="68"/>
      <c r="AH1504" s="68"/>
      <c r="AI1504" s="68"/>
      <c r="AJ1504" s="68"/>
      <c r="AK1504" s="68"/>
      <c r="AL1504" s="68"/>
      <c r="AM1504" s="68"/>
      <c r="AN1504" s="68"/>
      <c r="AO1504" s="68"/>
      <c r="AP1504" s="68"/>
      <c r="AQ1504" s="68"/>
      <c r="AR1504" s="68"/>
      <c r="AS1504" s="68"/>
      <c r="AT1504" s="68"/>
      <c r="AU1504" s="68"/>
      <c r="AV1504" s="3"/>
      <c r="AW1504" s="18"/>
      <c r="AX1504" s="18"/>
      <c r="AY1504" s="18"/>
      <c r="AZ1504" s="18"/>
      <c r="BA1504" s="18"/>
      <c r="BB1504" s="18"/>
      <c r="BC1504" s="3"/>
    </row>
    <row r="1505" spans="1:55" ht="12.75">
      <c r="A1505" s="68"/>
      <c r="B1505" s="78"/>
      <c r="C1505" s="68"/>
      <c r="D1505" s="68"/>
      <c r="E1505" s="68"/>
      <c r="F1505" s="68"/>
      <c r="G1505" s="68"/>
      <c r="H1505" s="68"/>
      <c r="I1505" s="68"/>
      <c r="J1505" s="68"/>
      <c r="K1505" s="68"/>
      <c r="L1505" s="68"/>
      <c r="M1505" s="68"/>
      <c r="N1505" s="68"/>
      <c r="O1505" s="68"/>
      <c r="P1505" s="68"/>
      <c r="Q1505" s="68"/>
      <c r="R1505" s="68"/>
      <c r="S1505" s="68"/>
      <c r="T1505" s="68"/>
      <c r="U1505" s="68"/>
      <c r="V1505" s="68"/>
      <c r="W1505" s="68"/>
      <c r="X1505" s="68"/>
      <c r="Y1505" s="68"/>
      <c r="Z1505" s="68"/>
      <c r="AA1505" s="68"/>
      <c r="AB1505" s="68"/>
      <c r="AC1505" s="68"/>
      <c r="AD1505" s="68"/>
      <c r="AE1505" s="68"/>
      <c r="AF1505" s="68"/>
      <c r="AG1505" s="68"/>
      <c r="AH1505" s="68"/>
      <c r="AI1505" s="68"/>
      <c r="AJ1505" s="68"/>
      <c r="AK1505" s="68"/>
      <c r="AL1505" s="68"/>
      <c r="AM1505" s="68"/>
      <c r="AN1505" s="68"/>
      <c r="AO1505" s="68"/>
      <c r="AP1505" s="68"/>
      <c r="AQ1505" s="68"/>
      <c r="AR1505" s="68"/>
      <c r="AS1505" s="68"/>
      <c r="AT1505" s="68"/>
      <c r="AU1505" s="68"/>
      <c r="AV1505" s="3"/>
      <c r="AW1505" s="18"/>
      <c r="AX1505" s="18"/>
      <c r="AY1505" s="18"/>
      <c r="AZ1505" s="18"/>
      <c r="BA1505" s="18"/>
      <c r="BB1505" s="18"/>
      <c r="BC1505" s="3"/>
    </row>
    <row r="1506" spans="1:55" ht="12.75">
      <c r="A1506" s="68"/>
      <c r="B1506" s="78"/>
      <c r="C1506" s="68"/>
      <c r="D1506" s="68"/>
      <c r="E1506" s="68"/>
      <c r="F1506" s="68"/>
      <c r="G1506" s="68"/>
      <c r="H1506" s="68"/>
      <c r="I1506" s="68"/>
      <c r="J1506" s="68"/>
      <c r="K1506" s="68"/>
      <c r="L1506" s="68"/>
      <c r="M1506" s="68"/>
      <c r="N1506" s="68"/>
      <c r="O1506" s="68"/>
      <c r="P1506" s="68"/>
      <c r="Q1506" s="68"/>
      <c r="R1506" s="68"/>
      <c r="S1506" s="68"/>
      <c r="T1506" s="68"/>
      <c r="U1506" s="68"/>
      <c r="V1506" s="68"/>
      <c r="W1506" s="68"/>
      <c r="X1506" s="68"/>
      <c r="Y1506" s="68"/>
      <c r="Z1506" s="68"/>
      <c r="AA1506" s="68"/>
      <c r="AB1506" s="68"/>
      <c r="AC1506" s="68"/>
      <c r="AD1506" s="68"/>
      <c r="AE1506" s="68"/>
      <c r="AF1506" s="68"/>
      <c r="AG1506" s="68"/>
      <c r="AH1506" s="68"/>
      <c r="AI1506" s="68"/>
      <c r="AJ1506" s="68"/>
      <c r="AK1506" s="68"/>
      <c r="AL1506" s="68"/>
      <c r="AM1506" s="68"/>
      <c r="AN1506" s="68"/>
      <c r="AO1506" s="68"/>
      <c r="AP1506" s="68"/>
      <c r="AQ1506" s="68"/>
      <c r="AR1506" s="68"/>
      <c r="AS1506" s="68"/>
      <c r="AT1506" s="68"/>
      <c r="AU1506" s="68"/>
      <c r="AV1506" s="3"/>
      <c r="AW1506" s="18"/>
      <c r="AX1506" s="18"/>
      <c r="AY1506" s="18"/>
      <c r="AZ1506" s="18"/>
      <c r="BA1506" s="18"/>
      <c r="BB1506" s="18"/>
      <c r="BC1506" s="3"/>
    </row>
    <row r="1507" spans="1:55" ht="12.75">
      <c r="A1507" s="68"/>
      <c r="B1507" s="78"/>
      <c r="C1507" s="68"/>
      <c r="D1507" s="68"/>
      <c r="E1507" s="68"/>
      <c r="F1507" s="68"/>
      <c r="G1507" s="68"/>
      <c r="H1507" s="68"/>
      <c r="I1507" s="68"/>
      <c r="J1507" s="68"/>
      <c r="K1507" s="68"/>
      <c r="L1507" s="68"/>
      <c r="M1507" s="68"/>
      <c r="N1507" s="68"/>
      <c r="O1507" s="68"/>
      <c r="P1507" s="68"/>
      <c r="Q1507" s="68"/>
      <c r="R1507" s="68"/>
      <c r="S1507" s="68"/>
      <c r="T1507" s="68"/>
      <c r="U1507" s="68"/>
      <c r="V1507" s="68"/>
      <c r="W1507" s="68"/>
      <c r="X1507" s="68"/>
      <c r="Y1507" s="68"/>
      <c r="Z1507" s="68"/>
      <c r="AA1507" s="68"/>
      <c r="AB1507" s="68"/>
      <c r="AC1507" s="68"/>
      <c r="AD1507" s="68"/>
      <c r="AE1507" s="68"/>
      <c r="AF1507" s="68"/>
      <c r="AG1507" s="68"/>
      <c r="AH1507" s="68"/>
      <c r="AI1507" s="68"/>
      <c r="AJ1507" s="68"/>
      <c r="AK1507" s="68"/>
      <c r="AL1507" s="68"/>
      <c r="AM1507" s="68"/>
      <c r="AN1507" s="68"/>
      <c r="AO1507" s="68"/>
      <c r="AP1507" s="68"/>
      <c r="AQ1507" s="68"/>
      <c r="AR1507" s="68"/>
      <c r="AS1507" s="68"/>
      <c r="AT1507" s="68"/>
      <c r="AU1507" s="68"/>
      <c r="AV1507" s="3"/>
      <c r="AW1507" s="18"/>
      <c r="AX1507" s="18"/>
      <c r="AY1507" s="18"/>
      <c r="AZ1507" s="18"/>
      <c r="BA1507" s="18"/>
      <c r="BB1507" s="18"/>
      <c r="BC1507" s="3"/>
    </row>
    <row r="1508" spans="1:55" ht="12.75">
      <c r="A1508" s="68"/>
      <c r="B1508" s="78"/>
      <c r="C1508" s="68"/>
      <c r="D1508" s="68"/>
      <c r="E1508" s="68"/>
      <c r="F1508" s="68"/>
      <c r="G1508" s="68"/>
      <c r="H1508" s="68"/>
      <c r="I1508" s="68"/>
      <c r="J1508" s="68"/>
      <c r="K1508" s="68"/>
      <c r="L1508" s="68"/>
      <c r="M1508" s="68"/>
      <c r="N1508" s="68"/>
      <c r="O1508" s="68"/>
      <c r="P1508" s="68"/>
      <c r="Q1508" s="68"/>
      <c r="R1508" s="68"/>
      <c r="S1508" s="68"/>
      <c r="T1508" s="68"/>
      <c r="U1508" s="68"/>
      <c r="V1508" s="68"/>
      <c r="W1508" s="68"/>
      <c r="X1508" s="68"/>
      <c r="Y1508" s="68"/>
      <c r="Z1508" s="68"/>
      <c r="AA1508" s="68"/>
      <c r="AB1508" s="68"/>
      <c r="AC1508" s="68"/>
      <c r="AD1508" s="68"/>
      <c r="AE1508" s="68"/>
      <c r="AF1508" s="68"/>
      <c r="AG1508" s="68"/>
      <c r="AH1508" s="68"/>
      <c r="AI1508" s="68"/>
      <c r="AJ1508" s="68"/>
      <c r="AK1508" s="68"/>
      <c r="AL1508" s="68"/>
      <c r="AM1508" s="68"/>
      <c r="AN1508" s="68"/>
      <c r="AO1508" s="68"/>
      <c r="AP1508" s="68"/>
      <c r="AQ1508" s="68"/>
      <c r="AR1508" s="68"/>
      <c r="AS1508" s="68"/>
      <c r="AT1508" s="68"/>
      <c r="AU1508" s="68"/>
      <c r="AV1508" s="3"/>
      <c r="AW1508" s="18"/>
      <c r="AX1508" s="18"/>
      <c r="AY1508" s="18"/>
      <c r="AZ1508" s="18"/>
      <c r="BA1508" s="18"/>
      <c r="BB1508" s="18"/>
      <c r="BC1508" s="3"/>
    </row>
    <row r="1509" spans="1:55" ht="12.75">
      <c r="A1509" s="68"/>
      <c r="B1509" s="78"/>
      <c r="C1509" s="68"/>
      <c r="D1509" s="68"/>
      <c r="E1509" s="68"/>
      <c r="F1509" s="68"/>
      <c r="G1509" s="68"/>
      <c r="H1509" s="68"/>
      <c r="I1509" s="68"/>
      <c r="J1509" s="68"/>
      <c r="K1509" s="68"/>
      <c r="L1509" s="68"/>
      <c r="M1509" s="68"/>
      <c r="N1509" s="68"/>
      <c r="O1509" s="68"/>
      <c r="P1509" s="68"/>
      <c r="Q1509" s="68"/>
      <c r="R1509" s="68"/>
      <c r="S1509" s="68"/>
      <c r="T1509" s="68"/>
      <c r="U1509" s="68"/>
      <c r="V1509" s="68"/>
      <c r="W1509" s="68"/>
      <c r="X1509" s="68"/>
      <c r="Y1509" s="68"/>
      <c r="Z1509" s="68"/>
      <c r="AA1509" s="68"/>
      <c r="AB1509" s="68"/>
      <c r="AC1509" s="68"/>
      <c r="AD1509" s="68"/>
      <c r="AE1509" s="68"/>
      <c r="AF1509" s="68"/>
      <c r="AG1509" s="68"/>
      <c r="AH1509" s="68"/>
      <c r="AI1509" s="68"/>
      <c r="AJ1509" s="68"/>
      <c r="AK1509" s="68"/>
      <c r="AL1509" s="68"/>
      <c r="AM1509" s="68"/>
      <c r="AN1509" s="68"/>
      <c r="AO1509" s="68"/>
      <c r="AP1509" s="68"/>
      <c r="AQ1509" s="68"/>
      <c r="AR1509" s="68"/>
      <c r="AS1509" s="68"/>
      <c r="AT1509" s="68"/>
      <c r="AU1509" s="68"/>
      <c r="AV1509" s="3"/>
      <c r="AW1509" s="18"/>
      <c r="AX1509" s="18"/>
      <c r="AY1509" s="18"/>
      <c r="AZ1509" s="18"/>
      <c r="BA1509" s="18"/>
      <c r="BB1509" s="18"/>
      <c r="BC1509" s="3"/>
    </row>
    <row r="1510" spans="1:55" ht="12.75">
      <c r="A1510" s="68"/>
      <c r="B1510" s="78"/>
      <c r="C1510" s="68"/>
      <c r="D1510" s="68"/>
      <c r="E1510" s="68"/>
      <c r="F1510" s="68"/>
      <c r="G1510" s="68"/>
      <c r="H1510" s="68"/>
      <c r="I1510" s="68"/>
      <c r="J1510" s="68"/>
      <c r="K1510" s="68"/>
      <c r="L1510" s="68"/>
      <c r="M1510" s="68"/>
      <c r="N1510" s="68"/>
      <c r="O1510" s="68"/>
      <c r="P1510" s="68"/>
      <c r="Q1510" s="68"/>
      <c r="R1510" s="68"/>
      <c r="S1510" s="68"/>
      <c r="T1510" s="68"/>
      <c r="U1510" s="68"/>
      <c r="V1510" s="68"/>
      <c r="W1510" s="68"/>
      <c r="X1510" s="68"/>
      <c r="Y1510" s="68"/>
      <c r="Z1510" s="68"/>
      <c r="AA1510" s="68"/>
      <c r="AB1510" s="68"/>
      <c r="AC1510" s="68"/>
      <c r="AD1510" s="68"/>
      <c r="AE1510" s="68"/>
      <c r="AF1510" s="68"/>
      <c r="AG1510" s="68"/>
      <c r="AH1510" s="68"/>
      <c r="AI1510" s="68"/>
      <c r="AJ1510" s="68"/>
      <c r="AK1510" s="68"/>
      <c r="AL1510" s="68"/>
      <c r="AM1510" s="68"/>
      <c r="AN1510" s="68"/>
      <c r="AO1510" s="68"/>
      <c r="AP1510" s="68"/>
      <c r="AQ1510" s="68"/>
      <c r="AR1510" s="68"/>
      <c r="AS1510" s="68"/>
      <c r="AT1510" s="68"/>
      <c r="AU1510" s="68"/>
      <c r="AV1510" s="3"/>
      <c r="AW1510" s="18"/>
      <c r="AX1510" s="18"/>
      <c r="AY1510" s="18"/>
      <c r="AZ1510" s="18"/>
      <c r="BA1510" s="18"/>
      <c r="BB1510" s="18"/>
      <c r="BC1510" s="3"/>
    </row>
    <row r="1511" spans="1:55" ht="12.75">
      <c r="A1511" s="68"/>
      <c r="B1511" s="78"/>
      <c r="C1511" s="68"/>
      <c r="D1511" s="68"/>
      <c r="E1511" s="68"/>
      <c r="F1511" s="68"/>
      <c r="G1511" s="68"/>
      <c r="H1511" s="68"/>
      <c r="I1511" s="68"/>
      <c r="J1511" s="68"/>
      <c r="K1511" s="68"/>
      <c r="L1511" s="68"/>
      <c r="M1511" s="68"/>
      <c r="N1511" s="68"/>
      <c r="O1511" s="68"/>
      <c r="P1511" s="68"/>
      <c r="Q1511" s="68"/>
      <c r="R1511" s="68"/>
      <c r="S1511" s="68"/>
      <c r="T1511" s="68"/>
      <c r="U1511" s="68"/>
      <c r="V1511" s="68"/>
      <c r="W1511" s="68"/>
      <c r="X1511" s="68"/>
      <c r="Y1511" s="68"/>
      <c r="Z1511" s="68"/>
      <c r="AA1511" s="68"/>
      <c r="AB1511" s="68"/>
      <c r="AC1511" s="68"/>
      <c r="AD1511" s="68"/>
      <c r="AE1511" s="68"/>
      <c r="AF1511" s="68"/>
      <c r="AG1511" s="68"/>
      <c r="AH1511" s="68"/>
      <c r="AI1511" s="68"/>
      <c r="AJ1511" s="68"/>
      <c r="AK1511" s="68"/>
      <c r="AL1511" s="68"/>
      <c r="AM1511" s="68"/>
      <c r="AN1511" s="68"/>
      <c r="AO1511" s="68"/>
      <c r="AP1511" s="68"/>
      <c r="AQ1511" s="68"/>
      <c r="AR1511" s="68"/>
      <c r="AS1511" s="68"/>
      <c r="AT1511" s="68"/>
      <c r="AU1511" s="68"/>
      <c r="AV1511" s="3"/>
      <c r="AW1511" s="18"/>
      <c r="AX1511" s="18"/>
      <c r="AY1511" s="18"/>
      <c r="AZ1511" s="18"/>
      <c r="BA1511" s="18"/>
      <c r="BB1511" s="18"/>
      <c r="BC1511" s="3"/>
    </row>
    <row r="1512" spans="1:55" ht="12.75">
      <c r="A1512" s="68"/>
      <c r="B1512" s="78"/>
      <c r="C1512" s="68"/>
      <c r="D1512" s="68"/>
      <c r="E1512" s="68"/>
      <c r="F1512" s="68"/>
      <c r="G1512" s="68"/>
      <c r="H1512" s="68"/>
      <c r="I1512" s="68"/>
      <c r="J1512" s="68"/>
      <c r="K1512" s="68"/>
      <c r="L1512" s="68"/>
      <c r="M1512" s="68"/>
      <c r="N1512" s="68"/>
      <c r="O1512" s="68"/>
      <c r="P1512" s="68"/>
      <c r="Q1512" s="68"/>
      <c r="R1512" s="68"/>
      <c r="S1512" s="68"/>
      <c r="T1512" s="68"/>
      <c r="U1512" s="68"/>
      <c r="V1512" s="68"/>
      <c r="W1512" s="68"/>
      <c r="X1512" s="68"/>
      <c r="Y1512" s="68"/>
      <c r="Z1512" s="68"/>
      <c r="AA1512" s="68"/>
      <c r="AB1512" s="68"/>
      <c r="AC1512" s="68"/>
      <c r="AD1512" s="68"/>
      <c r="AE1512" s="68"/>
      <c r="AF1512" s="68"/>
      <c r="AG1512" s="68"/>
      <c r="AH1512" s="68"/>
      <c r="AI1512" s="68"/>
      <c r="AJ1512" s="68"/>
      <c r="AK1512" s="68"/>
      <c r="AL1512" s="68"/>
      <c r="AM1512" s="68"/>
      <c r="AN1512" s="68"/>
      <c r="AO1512" s="68"/>
      <c r="AP1512" s="68"/>
      <c r="AQ1512" s="68"/>
      <c r="AR1512" s="68"/>
      <c r="AS1512" s="68"/>
      <c r="AT1512" s="68"/>
      <c r="AU1512" s="68"/>
      <c r="AV1512" s="3"/>
      <c r="AW1512" s="18"/>
      <c r="AX1512" s="18"/>
      <c r="AY1512" s="18"/>
      <c r="AZ1512" s="18"/>
      <c r="BA1512" s="18"/>
      <c r="BB1512" s="18"/>
      <c r="BC1512" s="3"/>
    </row>
    <row r="1513" spans="1:55" ht="12.75">
      <c r="A1513" s="68"/>
      <c r="B1513" s="78"/>
      <c r="C1513" s="68"/>
      <c r="D1513" s="68"/>
      <c r="E1513" s="68"/>
      <c r="F1513" s="68"/>
      <c r="G1513" s="68"/>
      <c r="H1513" s="68"/>
      <c r="I1513" s="68"/>
      <c r="J1513" s="68"/>
      <c r="K1513" s="68"/>
      <c r="L1513" s="68"/>
      <c r="M1513" s="68"/>
      <c r="N1513" s="68"/>
      <c r="O1513" s="68"/>
      <c r="P1513" s="68"/>
      <c r="Q1513" s="68"/>
      <c r="R1513" s="68"/>
      <c r="S1513" s="68"/>
      <c r="T1513" s="68"/>
      <c r="U1513" s="68"/>
      <c r="V1513" s="68"/>
      <c r="W1513" s="68"/>
      <c r="X1513" s="68"/>
      <c r="Y1513" s="68"/>
      <c r="Z1513" s="68"/>
      <c r="AA1513" s="68"/>
      <c r="AB1513" s="68"/>
      <c r="AC1513" s="68"/>
      <c r="AD1513" s="68"/>
      <c r="AE1513" s="68"/>
      <c r="AF1513" s="68"/>
      <c r="AG1513" s="68"/>
      <c r="AH1513" s="68"/>
      <c r="AI1513" s="68"/>
      <c r="AJ1513" s="68"/>
      <c r="AK1513" s="68"/>
      <c r="AL1513" s="68"/>
      <c r="AM1513" s="68"/>
      <c r="AN1513" s="68"/>
      <c r="AO1513" s="68"/>
      <c r="AP1513" s="68"/>
      <c r="AQ1513" s="68"/>
      <c r="AR1513" s="68"/>
      <c r="AS1513" s="68"/>
      <c r="AT1513" s="68"/>
      <c r="AU1513" s="68"/>
      <c r="AV1513" s="3"/>
      <c r="AW1513" s="18"/>
      <c r="AX1513" s="18"/>
      <c r="AY1513" s="18"/>
      <c r="AZ1513" s="18"/>
      <c r="BA1513" s="18"/>
      <c r="BB1513" s="18"/>
      <c r="BC1513" s="3"/>
    </row>
    <row r="1514" spans="1:55" ht="12.75">
      <c r="A1514" s="68"/>
      <c r="B1514" s="78"/>
      <c r="C1514" s="68"/>
      <c r="D1514" s="68"/>
      <c r="E1514" s="68"/>
      <c r="F1514" s="68"/>
      <c r="G1514" s="68"/>
      <c r="H1514" s="68"/>
      <c r="I1514" s="68"/>
      <c r="J1514" s="68"/>
      <c r="K1514" s="68"/>
      <c r="L1514" s="68"/>
      <c r="M1514" s="68"/>
      <c r="N1514" s="68"/>
      <c r="O1514" s="68"/>
      <c r="P1514" s="68"/>
      <c r="Q1514" s="68"/>
      <c r="R1514" s="68"/>
      <c r="S1514" s="68"/>
      <c r="T1514" s="68"/>
      <c r="U1514" s="68"/>
      <c r="V1514" s="68"/>
      <c r="W1514" s="68"/>
      <c r="X1514" s="68"/>
      <c r="Y1514" s="68"/>
      <c r="Z1514" s="68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3"/>
      <c r="AW1514" s="18"/>
      <c r="AX1514" s="18"/>
      <c r="AY1514" s="18"/>
      <c r="AZ1514" s="18"/>
      <c r="BA1514" s="18"/>
      <c r="BB1514" s="18"/>
      <c r="BC1514" s="3"/>
    </row>
    <row r="1515" spans="1:55" ht="12.75">
      <c r="A1515" s="68"/>
      <c r="B1515" s="78"/>
      <c r="C1515" s="68"/>
      <c r="D1515" s="68"/>
      <c r="E1515" s="68"/>
      <c r="F1515" s="68"/>
      <c r="G1515" s="68"/>
      <c r="H1515" s="68"/>
      <c r="I1515" s="68"/>
      <c r="J1515" s="68"/>
      <c r="K1515" s="68"/>
      <c r="L1515" s="68"/>
      <c r="M1515" s="68"/>
      <c r="N1515" s="68"/>
      <c r="O1515" s="68"/>
      <c r="P1515" s="68"/>
      <c r="Q1515" s="68"/>
      <c r="R1515" s="68"/>
      <c r="S1515" s="68"/>
      <c r="T1515" s="68"/>
      <c r="U1515" s="68"/>
      <c r="V1515" s="68"/>
      <c r="W1515" s="68"/>
      <c r="X1515" s="68"/>
      <c r="Y1515" s="68"/>
      <c r="Z1515" s="68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3"/>
      <c r="AW1515" s="18"/>
      <c r="AX1515" s="18"/>
      <c r="AY1515" s="18"/>
      <c r="AZ1515" s="18"/>
      <c r="BA1515" s="18"/>
      <c r="BB1515" s="18"/>
      <c r="BC1515" s="3"/>
    </row>
    <row r="1516" spans="1:55" ht="12.75">
      <c r="A1516" s="68"/>
      <c r="B1516" s="78"/>
      <c r="C1516" s="68"/>
      <c r="D1516" s="68"/>
      <c r="E1516" s="68"/>
      <c r="F1516" s="68"/>
      <c r="G1516" s="68"/>
      <c r="H1516" s="68"/>
      <c r="I1516" s="68"/>
      <c r="J1516" s="68"/>
      <c r="K1516" s="68"/>
      <c r="L1516" s="68"/>
      <c r="M1516" s="68"/>
      <c r="N1516" s="68"/>
      <c r="O1516" s="68"/>
      <c r="P1516" s="68"/>
      <c r="Q1516" s="68"/>
      <c r="R1516" s="68"/>
      <c r="S1516" s="68"/>
      <c r="T1516" s="68"/>
      <c r="U1516" s="68"/>
      <c r="V1516" s="68"/>
      <c r="W1516" s="68"/>
      <c r="X1516" s="68"/>
      <c r="Y1516" s="68"/>
      <c r="Z1516" s="68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3"/>
      <c r="AW1516" s="18"/>
      <c r="AX1516" s="18"/>
      <c r="AY1516" s="18"/>
      <c r="AZ1516" s="18"/>
      <c r="BA1516" s="18"/>
      <c r="BB1516" s="18"/>
      <c r="BC1516" s="3"/>
    </row>
    <row r="1517" spans="1:55" ht="12.75">
      <c r="A1517" s="68"/>
      <c r="B1517" s="78"/>
      <c r="C1517" s="68"/>
      <c r="D1517" s="68"/>
      <c r="E1517" s="68"/>
      <c r="F1517" s="68"/>
      <c r="G1517" s="68"/>
      <c r="H1517" s="68"/>
      <c r="I1517" s="68"/>
      <c r="J1517" s="68"/>
      <c r="K1517" s="68"/>
      <c r="L1517" s="68"/>
      <c r="M1517" s="68"/>
      <c r="N1517" s="68"/>
      <c r="O1517" s="68"/>
      <c r="P1517" s="68"/>
      <c r="Q1517" s="68"/>
      <c r="R1517" s="68"/>
      <c r="S1517" s="68"/>
      <c r="T1517" s="68"/>
      <c r="U1517" s="68"/>
      <c r="V1517" s="68"/>
      <c r="W1517" s="68"/>
      <c r="X1517" s="68"/>
      <c r="Y1517" s="68"/>
      <c r="Z1517" s="68"/>
      <c r="AA1517" s="68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3"/>
      <c r="AW1517" s="18"/>
      <c r="AX1517" s="18"/>
      <c r="AY1517" s="18"/>
      <c r="AZ1517" s="18"/>
      <c r="BA1517" s="18"/>
      <c r="BB1517" s="18"/>
      <c r="BC1517" s="3"/>
    </row>
    <row r="1518" spans="1:55" ht="12.75">
      <c r="A1518" s="68"/>
      <c r="B1518" s="78"/>
      <c r="C1518" s="68"/>
      <c r="D1518" s="68"/>
      <c r="E1518" s="68"/>
      <c r="F1518" s="68"/>
      <c r="G1518" s="68"/>
      <c r="H1518" s="68"/>
      <c r="I1518" s="68"/>
      <c r="J1518" s="68"/>
      <c r="K1518" s="68"/>
      <c r="L1518" s="68"/>
      <c r="M1518" s="68"/>
      <c r="N1518" s="68"/>
      <c r="O1518" s="68"/>
      <c r="P1518" s="68"/>
      <c r="Q1518" s="68"/>
      <c r="R1518" s="68"/>
      <c r="S1518" s="68"/>
      <c r="T1518" s="68"/>
      <c r="U1518" s="68"/>
      <c r="V1518" s="68"/>
      <c r="W1518" s="68"/>
      <c r="X1518" s="68"/>
      <c r="Y1518" s="68"/>
      <c r="Z1518" s="68"/>
      <c r="AA1518" s="68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3"/>
      <c r="AW1518" s="18"/>
      <c r="AX1518" s="18"/>
      <c r="AY1518" s="18"/>
      <c r="AZ1518" s="18"/>
      <c r="BA1518" s="18"/>
      <c r="BB1518" s="18"/>
      <c r="BC1518" s="3"/>
    </row>
    <row r="1519" spans="1:55" ht="12.75">
      <c r="A1519" s="68"/>
      <c r="B1519" s="78"/>
      <c r="C1519" s="68"/>
      <c r="D1519" s="68"/>
      <c r="E1519" s="68"/>
      <c r="F1519" s="68"/>
      <c r="G1519" s="68"/>
      <c r="H1519" s="68"/>
      <c r="I1519" s="68"/>
      <c r="J1519" s="68"/>
      <c r="K1519" s="68"/>
      <c r="L1519" s="68"/>
      <c r="M1519" s="68"/>
      <c r="N1519" s="68"/>
      <c r="O1519" s="68"/>
      <c r="P1519" s="68"/>
      <c r="Q1519" s="68"/>
      <c r="R1519" s="68"/>
      <c r="S1519" s="68"/>
      <c r="T1519" s="68"/>
      <c r="U1519" s="68"/>
      <c r="V1519" s="68"/>
      <c r="W1519" s="68"/>
      <c r="X1519" s="68"/>
      <c r="Y1519" s="68"/>
      <c r="Z1519" s="68"/>
      <c r="AA1519" s="68"/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3"/>
      <c r="AW1519" s="18"/>
      <c r="AX1519" s="18"/>
      <c r="AY1519" s="18"/>
      <c r="AZ1519" s="18"/>
      <c r="BA1519" s="18"/>
      <c r="BB1519" s="18"/>
      <c r="BC1519" s="3"/>
    </row>
    <row r="1520" spans="1:55" ht="12.75">
      <c r="A1520" s="68"/>
      <c r="B1520" s="78"/>
      <c r="C1520" s="68"/>
      <c r="D1520" s="68"/>
      <c r="E1520" s="68"/>
      <c r="F1520" s="68"/>
      <c r="G1520" s="68"/>
      <c r="H1520" s="68"/>
      <c r="I1520" s="68"/>
      <c r="J1520" s="68"/>
      <c r="K1520" s="68"/>
      <c r="L1520" s="68"/>
      <c r="M1520" s="68"/>
      <c r="N1520" s="68"/>
      <c r="O1520" s="68"/>
      <c r="P1520" s="68"/>
      <c r="Q1520" s="68"/>
      <c r="R1520" s="68"/>
      <c r="S1520" s="68"/>
      <c r="T1520" s="68"/>
      <c r="U1520" s="68"/>
      <c r="V1520" s="68"/>
      <c r="W1520" s="68"/>
      <c r="X1520" s="68"/>
      <c r="Y1520" s="68"/>
      <c r="Z1520" s="68"/>
      <c r="AA1520" s="68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3"/>
      <c r="AW1520" s="18"/>
      <c r="AX1520" s="18"/>
      <c r="AY1520" s="18"/>
      <c r="AZ1520" s="18"/>
      <c r="BA1520" s="18"/>
      <c r="BB1520" s="18"/>
      <c r="BC1520" s="3"/>
    </row>
    <row r="1521" spans="1:55" ht="12.75">
      <c r="A1521" s="68"/>
      <c r="B1521" s="78"/>
      <c r="C1521" s="68"/>
      <c r="D1521" s="68"/>
      <c r="E1521" s="68"/>
      <c r="F1521" s="68"/>
      <c r="G1521" s="68"/>
      <c r="H1521" s="68"/>
      <c r="I1521" s="68"/>
      <c r="J1521" s="68"/>
      <c r="K1521" s="68"/>
      <c r="L1521" s="68"/>
      <c r="M1521" s="68"/>
      <c r="N1521" s="68"/>
      <c r="O1521" s="68"/>
      <c r="P1521" s="68"/>
      <c r="Q1521" s="68"/>
      <c r="R1521" s="68"/>
      <c r="S1521" s="68"/>
      <c r="T1521" s="68"/>
      <c r="U1521" s="68"/>
      <c r="V1521" s="68"/>
      <c r="W1521" s="68"/>
      <c r="X1521" s="68"/>
      <c r="Y1521" s="68"/>
      <c r="Z1521" s="68"/>
      <c r="AA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3"/>
      <c r="AW1521" s="18"/>
      <c r="AX1521" s="18"/>
      <c r="AY1521" s="18"/>
      <c r="AZ1521" s="18"/>
      <c r="BA1521" s="18"/>
      <c r="BB1521" s="18"/>
      <c r="BC1521" s="3"/>
    </row>
    <row r="1522" spans="1:55" ht="12.75">
      <c r="A1522" s="68"/>
      <c r="B1522" s="78"/>
      <c r="C1522" s="68"/>
      <c r="D1522" s="68"/>
      <c r="E1522" s="68"/>
      <c r="F1522" s="68"/>
      <c r="G1522" s="68"/>
      <c r="H1522" s="68"/>
      <c r="I1522" s="68"/>
      <c r="J1522" s="68"/>
      <c r="K1522" s="68"/>
      <c r="L1522" s="68"/>
      <c r="M1522" s="68"/>
      <c r="N1522" s="68"/>
      <c r="O1522" s="68"/>
      <c r="P1522" s="68"/>
      <c r="Q1522" s="68"/>
      <c r="R1522" s="68"/>
      <c r="S1522" s="68"/>
      <c r="T1522" s="68"/>
      <c r="U1522" s="68"/>
      <c r="V1522" s="68"/>
      <c r="W1522" s="68"/>
      <c r="X1522" s="68"/>
      <c r="Y1522" s="68"/>
      <c r="Z1522" s="68"/>
      <c r="AA1522" s="68"/>
      <c r="AB1522" s="68"/>
      <c r="AC1522" s="68"/>
      <c r="AD1522" s="68"/>
      <c r="AE1522" s="68"/>
      <c r="AF1522" s="68"/>
      <c r="AG1522" s="68"/>
      <c r="AH1522" s="68"/>
      <c r="AI1522" s="68"/>
      <c r="AJ1522" s="68"/>
      <c r="AK1522" s="68"/>
      <c r="AL1522" s="68"/>
      <c r="AM1522" s="68"/>
      <c r="AN1522" s="68"/>
      <c r="AO1522" s="68"/>
      <c r="AP1522" s="68"/>
      <c r="AQ1522" s="68"/>
      <c r="AR1522" s="68"/>
      <c r="AS1522" s="68"/>
      <c r="AT1522" s="68"/>
      <c r="AU1522" s="68"/>
      <c r="AV1522" s="3"/>
      <c r="AW1522" s="18"/>
      <c r="AX1522" s="18"/>
      <c r="AY1522" s="18"/>
      <c r="AZ1522" s="18"/>
      <c r="BA1522" s="18"/>
      <c r="BB1522" s="18"/>
      <c r="BC1522" s="3"/>
    </row>
    <row r="1523" spans="1:55" ht="12.75">
      <c r="A1523" s="68"/>
      <c r="B1523" s="78"/>
      <c r="C1523" s="68"/>
      <c r="D1523" s="68"/>
      <c r="E1523" s="68"/>
      <c r="F1523" s="68"/>
      <c r="G1523" s="68"/>
      <c r="H1523" s="68"/>
      <c r="I1523" s="68"/>
      <c r="J1523" s="68"/>
      <c r="K1523" s="68"/>
      <c r="L1523" s="68"/>
      <c r="M1523" s="68"/>
      <c r="N1523" s="68"/>
      <c r="O1523" s="68"/>
      <c r="P1523" s="68"/>
      <c r="Q1523" s="68"/>
      <c r="R1523" s="68"/>
      <c r="S1523" s="68"/>
      <c r="T1523" s="68"/>
      <c r="U1523" s="68"/>
      <c r="V1523" s="68"/>
      <c r="W1523" s="68"/>
      <c r="X1523" s="68"/>
      <c r="Y1523" s="68"/>
      <c r="Z1523" s="68"/>
      <c r="AA1523" s="68"/>
      <c r="AB1523" s="68"/>
      <c r="AC1523" s="68"/>
      <c r="AD1523" s="68"/>
      <c r="AE1523" s="68"/>
      <c r="AF1523" s="68"/>
      <c r="AG1523" s="68"/>
      <c r="AH1523" s="68"/>
      <c r="AI1523" s="68"/>
      <c r="AJ1523" s="68"/>
      <c r="AK1523" s="68"/>
      <c r="AL1523" s="68"/>
      <c r="AM1523" s="68"/>
      <c r="AN1523" s="68"/>
      <c r="AO1523" s="68"/>
      <c r="AP1523" s="68"/>
      <c r="AQ1523" s="68"/>
      <c r="AR1523" s="68"/>
      <c r="AS1523" s="68"/>
      <c r="AT1523" s="68"/>
      <c r="AU1523" s="68"/>
      <c r="AV1523" s="3"/>
      <c r="AW1523" s="18"/>
      <c r="AX1523" s="18"/>
      <c r="AY1523" s="18"/>
      <c r="AZ1523" s="18"/>
      <c r="BA1523" s="18"/>
      <c r="BB1523" s="18"/>
      <c r="BC1523" s="3"/>
    </row>
    <row r="1524" spans="1:55" ht="12.75">
      <c r="A1524" s="68"/>
      <c r="B1524" s="78"/>
      <c r="C1524" s="68"/>
      <c r="D1524" s="68"/>
      <c r="E1524" s="68"/>
      <c r="F1524" s="68"/>
      <c r="G1524" s="68"/>
      <c r="H1524" s="68"/>
      <c r="I1524" s="68"/>
      <c r="J1524" s="68"/>
      <c r="K1524" s="68"/>
      <c r="L1524" s="68"/>
      <c r="M1524" s="68"/>
      <c r="N1524" s="68"/>
      <c r="O1524" s="68"/>
      <c r="P1524" s="68"/>
      <c r="Q1524" s="68"/>
      <c r="R1524" s="68"/>
      <c r="S1524" s="68"/>
      <c r="T1524" s="68"/>
      <c r="U1524" s="68"/>
      <c r="V1524" s="68"/>
      <c r="W1524" s="68"/>
      <c r="X1524" s="68"/>
      <c r="Y1524" s="68"/>
      <c r="Z1524" s="68"/>
      <c r="AA1524" s="68"/>
      <c r="AB1524" s="68"/>
      <c r="AC1524" s="68"/>
      <c r="AD1524" s="68"/>
      <c r="AE1524" s="68"/>
      <c r="AF1524" s="68"/>
      <c r="AG1524" s="68"/>
      <c r="AH1524" s="68"/>
      <c r="AI1524" s="68"/>
      <c r="AJ1524" s="68"/>
      <c r="AK1524" s="68"/>
      <c r="AL1524" s="68"/>
      <c r="AM1524" s="68"/>
      <c r="AN1524" s="68"/>
      <c r="AO1524" s="68"/>
      <c r="AP1524" s="68"/>
      <c r="AQ1524" s="68"/>
      <c r="AR1524" s="68"/>
      <c r="AS1524" s="68"/>
      <c r="AT1524" s="68"/>
      <c r="AU1524" s="68"/>
      <c r="AV1524" s="3"/>
      <c r="AW1524" s="18"/>
      <c r="AX1524" s="18"/>
      <c r="AY1524" s="18"/>
      <c r="AZ1524" s="18"/>
      <c r="BA1524" s="18"/>
      <c r="BB1524" s="18"/>
      <c r="BC1524" s="3"/>
    </row>
    <row r="1525" spans="1:55" ht="12.75">
      <c r="A1525" s="68"/>
      <c r="B1525" s="78"/>
      <c r="C1525" s="68"/>
      <c r="D1525" s="68"/>
      <c r="E1525" s="68"/>
      <c r="F1525" s="68"/>
      <c r="G1525" s="68"/>
      <c r="H1525" s="68"/>
      <c r="I1525" s="68"/>
      <c r="J1525" s="68"/>
      <c r="K1525" s="68"/>
      <c r="L1525" s="68"/>
      <c r="M1525" s="68"/>
      <c r="N1525" s="68"/>
      <c r="O1525" s="68"/>
      <c r="P1525" s="68"/>
      <c r="Q1525" s="68"/>
      <c r="R1525" s="68"/>
      <c r="S1525" s="68"/>
      <c r="T1525" s="68"/>
      <c r="U1525" s="68"/>
      <c r="V1525" s="68"/>
      <c r="W1525" s="68"/>
      <c r="X1525" s="68"/>
      <c r="Y1525" s="68"/>
      <c r="Z1525" s="68"/>
      <c r="AA1525" s="68"/>
      <c r="AB1525" s="68"/>
      <c r="AC1525" s="68"/>
      <c r="AD1525" s="68"/>
      <c r="AE1525" s="68"/>
      <c r="AF1525" s="68"/>
      <c r="AG1525" s="68"/>
      <c r="AH1525" s="68"/>
      <c r="AI1525" s="68"/>
      <c r="AJ1525" s="68"/>
      <c r="AK1525" s="68"/>
      <c r="AL1525" s="68"/>
      <c r="AM1525" s="68"/>
      <c r="AN1525" s="68"/>
      <c r="AO1525" s="68"/>
      <c r="AP1525" s="68"/>
      <c r="AQ1525" s="68"/>
      <c r="AR1525" s="68"/>
      <c r="AS1525" s="68"/>
      <c r="AT1525" s="68"/>
      <c r="AU1525" s="68"/>
      <c r="AV1525" s="3"/>
      <c r="AW1525" s="18"/>
      <c r="AX1525" s="18"/>
      <c r="AY1525" s="18"/>
      <c r="AZ1525" s="18"/>
      <c r="BA1525" s="18"/>
      <c r="BB1525" s="18"/>
      <c r="BC1525" s="3"/>
    </row>
    <row r="1526" spans="1:55" ht="12.75">
      <c r="A1526" s="68"/>
      <c r="B1526" s="78"/>
      <c r="C1526" s="68"/>
      <c r="D1526" s="68"/>
      <c r="E1526" s="68"/>
      <c r="F1526" s="68"/>
      <c r="G1526" s="68"/>
      <c r="H1526" s="68"/>
      <c r="I1526" s="68"/>
      <c r="J1526" s="68"/>
      <c r="K1526" s="68"/>
      <c r="L1526" s="68"/>
      <c r="M1526" s="68"/>
      <c r="N1526" s="68"/>
      <c r="O1526" s="68"/>
      <c r="P1526" s="68"/>
      <c r="Q1526" s="68"/>
      <c r="R1526" s="68"/>
      <c r="S1526" s="68"/>
      <c r="T1526" s="68"/>
      <c r="U1526" s="68"/>
      <c r="V1526" s="68"/>
      <c r="W1526" s="68"/>
      <c r="X1526" s="68"/>
      <c r="Y1526" s="68"/>
      <c r="Z1526" s="68"/>
      <c r="AA1526" s="68"/>
      <c r="AB1526" s="68"/>
      <c r="AC1526" s="68"/>
      <c r="AD1526" s="68"/>
      <c r="AE1526" s="68"/>
      <c r="AF1526" s="68"/>
      <c r="AG1526" s="68"/>
      <c r="AH1526" s="68"/>
      <c r="AI1526" s="68"/>
      <c r="AJ1526" s="68"/>
      <c r="AK1526" s="68"/>
      <c r="AL1526" s="68"/>
      <c r="AM1526" s="68"/>
      <c r="AN1526" s="68"/>
      <c r="AO1526" s="68"/>
      <c r="AP1526" s="68"/>
      <c r="AQ1526" s="68"/>
      <c r="AR1526" s="68"/>
      <c r="AS1526" s="68"/>
      <c r="AT1526" s="68"/>
      <c r="AU1526" s="68"/>
      <c r="AV1526" s="3"/>
      <c r="AW1526" s="18"/>
      <c r="AX1526" s="18"/>
      <c r="AY1526" s="18"/>
      <c r="AZ1526" s="18"/>
      <c r="BA1526" s="18"/>
      <c r="BB1526" s="18"/>
      <c r="BC1526" s="3"/>
    </row>
    <row r="1527" spans="1:55" ht="12.75">
      <c r="A1527" s="68"/>
      <c r="B1527" s="7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  <c r="Z1527" s="68"/>
      <c r="AA1527" s="68"/>
      <c r="AB1527" s="68"/>
      <c r="AC1527" s="68"/>
      <c r="AD1527" s="68"/>
      <c r="AE1527" s="68"/>
      <c r="AF1527" s="68"/>
      <c r="AG1527" s="68"/>
      <c r="AH1527" s="68"/>
      <c r="AI1527" s="68"/>
      <c r="AJ1527" s="68"/>
      <c r="AK1527" s="68"/>
      <c r="AL1527" s="68"/>
      <c r="AM1527" s="68"/>
      <c r="AN1527" s="68"/>
      <c r="AO1527" s="68"/>
      <c r="AP1527" s="68"/>
      <c r="AQ1527" s="68"/>
      <c r="AR1527" s="68"/>
      <c r="AS1527" s="68"/>
      <c r="AT1527" s="68"/>
      <c r="AU1527" s="68"/>
      <c r="AV1527" s="3"/>
      <c r="AW1527" s="18"/>
      <c r="AX1527" s="18"/>
      <c r="AY1527" s="18"/>
      <c r="AZ1527" s="18"/>
      <c r="BA1527" s="18"/>
      <c r="BB1527" s="18"/>
      <c r="BC1527" s="3"/>
    </row>
    <row r="1528" spans="1:55" ht="12.75">
      <c r="A1528" s="68"/>
      <c r="B1528" s="78"/>
      <c r="C1528" s="68"/>
      <c r="D1528" s="68"/>
      <c r="E1528" s="68"/>
      <c r="F1528" s="68"/>
      <c r="G1528" s="68"/>
      <c r="H1528" s="68"/>
      <c r="I1528" s="68"/>
      <c r="J1528" s="68"/>
      <c r="K1528" s="68"/>
      <c r="L1528" s="68"/>
      <c r="M1528" s="68"/>
      <c r="N1528" s="68"/>
      <c r="O1528" s="68"/>
      <c r="P1528" s="68"/>
      <c r="Q1528" s="68"/>
      <c r="R1528" s="68"/>
      <c r="S1528" s="68"/>
      <c r="T1528" s="68"/>
      <c r="U1528" s="68"/>
      <c r="V1528" s="68"/>
      <c r="W1528" s="68"/>
      <c r="X1528" s="68"/>
      <c r="Y1528" s="68"/>
      <c r="Z1528" s="68"/>
      <c r="AA1528" s="68"/>
      <c r="AB1528" s="68"/>
      <c r="AC1528" s="68"/>
      <c r="AD1528" s="68"/>
      <c r="AE1528" s="68"/>
      <c r="AF1528" s="68"/>
      <c r="AG1528" s="68"/>
      <c r="AH1528" s="68"/>
      <c r="AI1528" s="68"/>
      <c r="AJ1528" s="68"/>
      <c r="AK1528" s="68"/>
      <c r="AL1528" s="68"/>
      <c r="AM1528" s="68"/>
      <c r="AN1528" s="68"/>
      <c r="AO1528" s="68"/>
      <c r="AP1528" s="68"/>
      <c r="AQ1528" s="68"/>
      <c r="AR1528" s="68"/>
      <c r="AS1528" s="68"/>
      <c r="AT1528" s="68"/>
      <c r="AU1528" s="68"/>
      <c r="AV1528" s="3"/>
      <c r="AW1528" s="18"/>
      <c r="AX1528" s="18"/>
      <c r="AY1528" s="18"/>
      <c r="AZ1528" s="18"/>
      <c r="BA1528" s="18"/>
      <c r="BB1528" s="18"/>
      <c r="BC1528" s="3"/>
    </row>
    <row r="1529" spans="1:55" ht="12.75">
      <c r="A1529" s="68"/>
      <c r="B1529" s="78"/>
      <c r="C1529" s="68"/>
      <c r="D1529" s="68"/>
      <c r="E1529" s="68"/>
      <c r="F1529" s="68"/>
      <c r="G1529" s="68"/>
      <c r="H1529" s="68"/>
      <c r="I1529" s="68"/>
      <c r="J1529" s="68"/>
      <c r="K1529" s="68"/>
      <c r="L1529" s="68"/>
      <c r="M1529" s="68"/>
      <c r="N1529" s="68"/>
      <c r="O1529" s="68"/>
      <c r="P1529" s="68"/>
      <c r="Q1529" s="68"/>
      <c r="R1529" s="68"/>
      <c r="S1529" s="68"/>
      <c r="T1529" s="68"/>
      <c r="U1529" s="68"/>
      <c r="V1529" s="68"/>
      <c r="W1529" s="68"/>
      <c r="X1529" s="68"/>
      <c r="Y1529" s="68"/>
      <c r="Z1529" s="68"/>
      <c r="AA1529" s="68"/>
      <c r="AB1529" s="68"/>
      <c r="AC1529" s="68"/>
      <c r="AD1529" s="68"/>
      <c r="AE1529" s="68"/>
      <c r="AF1529" s="68"/>
      <c r="AG1529" s="68"/>
      <c r="AH1529" s="68"/>
      <c r="AI1529" s="68"/>
      <c r="AJ1529" s="68"/>
      <c r="AK1529" s="68"/>
      <c r="AL1529" s="68"/>
      <c r="AM1529" s="68"/>
      <c r="AN1529" s="68"/>
      <c r="AO1529" s="68"/>
      <c r="AP1529" s="68"/>
      <c r="AQ1529" s="68"/>
      <c r="AR1529" s="68"/>
      <c r="AS1529" s="68"/>
      <c r="AT1529" s="68"/>
      <c r="AU1529" s="68"/>
      <c r="AV1529" s="3"/>
      <c r="AW1529" s="18"/>
      <c r="AX1529" s="18"/>
      <c r="AY1529" s="18"/>
      <c r="AZ1529" s="18"/>
      <c r="BA1529" s="18"/>
      <c r="BB1529" s="18"/>
      <c r="BC1529" s="3"/>
    </row>
    <row r="1530" spans="1:55" ht="12.75">
      <c r="A1530" s="68"/>
      <c r="B1530" s="78"/>
      <c r="C1530" s="68"/>
      <c r="D1530" s="68"/>
      <c r="E1530" s="68"/>
      <c r="F1530" s="68"/>
      <c r="G1530" s="68"/>
      <c r="H1530" s="68"/>
      <c r="I1530" s="68"/>
      <c r="J1530" s="68"/>
      <c r="K1530" s="68"/>
      <c r="L1530" s="68"/>
      <c r="M1530" s="68"/>
      <c r="N1530" s="68"/>
      <c r="O1530" s="68"/>
      <c r="P1530" s="68"/>
      <c r="Q1530" s="68"/>
      <c r="R1530" s="68"/>
      <c r="S1530" s="68"/>
      <c r="T1530" s="68"/>
      <c r="U1530" s="68"/>
      <c r="V1530" s="68"/>
      <c r="W1530" s="68"/>
      <c r="X1530" s="68"/>
      <c r="Y1530" s="68"/>
      <c r="Z1530" s="68"/>
      <c r="AA1530" s="68"/>
      <c r="AB1530" s="68"/>
      <c r="AC1530" s="68"/>
      <c r="AD1530" s="68"/>
      <c r="AE1530" s="68"/>
      <c r="AF1530" s="68"/>
      <c r="AG1530" s="68"/>
      <c r="AH1530" s="68"/>
      <c r="AI1530" s="68"/>
      <c r="AJ1530" s="68"/>
      <c r="AK1530" s="68"/>
      <c r="AL1530" s="68"/>
      <c r="AM1530" s="68"/>
      <c r="AN1530" s="68"/>
      <c r="AO1530" s="68"/>
      <c r="AP1530" s="68"/>
      <c r="AQ1530" s="68"/>
      <c r="AR1530" s="68"/>
      <c r="AS1530" s="68"/>
      <c r="AT1530" s="68"/>
      <c r="AU1530" s="68"/>
      <c r="AV1530" s="3"/>
      <c r="AW1530" s="18"/>
      <c r="AX1530" s="18"/>
      <c r="AY1530" s="18"/>
      <c r="AZ1530" s="18"/>
      <c r="BA1530" s="18"/>
      <c r="BB1530" s="18"/>
      <c r="BC1530" s="3"/>
    </row>
    <row r="1531" spans="1:55" ht="12.75">
      <c r="A1531" s="68"/>
      <c r="B1531" s="78"/>
      <c r="C1531" s="68"/>
      <c r="D1531" s="68"/>
      <c r="E1531" s="68"/>
      <c r="F1531" s="68"/>
      <c r="G1531" s="68"/>
      <c r="H1531" s="68"/>
      <c r="I1531" s="68"/>
      <c r="J1531" s="68"/>
      <c r="K1531" s="68"/>
      <c r="L1531" s="68"/>
      <c r="M1531" s="68"/>
      <c r="N1531" s="68"/>
      <c r="O1531" s="68"/>
      <c r="P1531" s="68"/>
      <c r="Q1531" s="68"/>
      <c r="R1531" s="68"/>
      <c r="S1531" s="68"/>
      <c r="T1531" s="68"/>
      <c r="U1531" s="68"/>
      <c r="V1531" s="68"/>
      <c r="W1531" s="68"/>
      <c r="X1531" s="68"/>
      <c r="Y1531" s="68"/>
      <c r="Z1531" s="68"/>
      <c r="AA1531" s="68"/>
      <c r="AB1531" s="68"/>
      <c r="AC1531" s="68"/>
      <c r="AD1531" s="68"/>
      <c r="AE1531" s="68"/>
      <c r="AF1531" s="68"/>
      <c r="AG1531" s="68"/>
      <c r="AH1531" s="68"/>
      <c r="AI1531" s="68"/>
      <c r="AJ1531" s="68"/>
      <c r="AK1531" s="68"/>
      <c r="AL1531" s="68"/>
      <c r="AM1531" s="68"/>
      <c r="AN1531" s="68"/>
      <c r="AO1531" s="68"/>
      <c r="AP1531" s="68"/>
      <c r="AQ1531" s="68"/>
      <c r="AR1531" s="68"/>
      <c r="AS1531" s="68"/>
      <c r="AT1531" s="68"/>
      <c r="AU1531" s="68"/>
      <c r="AV1531" s="3"/>
      <c r="AW1531" s="18"/>
      <c r="AX1531" s="18"/>
      <c r="AY1531" s="18"/>
      <c r="AZ1531" s="18"/>
      <c r="BA1531" s="18"/>
      <c r="BB1531" s="18"/>
      <c r="BC1531" s="3"/>
    </row>
    <row r="1532" spans="1:55" ht="12.75">
      <c r="A1532" s="68"/>
      <c r="B1532" s="78"/>
      <c r="C1532" s="68"/>
      <c r="D1532" s="68"/>
      <c r="E1532" s="68"/>
      <c r="F1532" s="68"/>
      <c r="G1532" s="68"/>
      <c r="H1532" s="68"/>
      <c r="I1532" s="68"/>
      <c r="J1532" s="68"/>
      <c r="K1532" s="68"/>
      <c r="L1532" s="68"/>
      <c r="M1532" s="68"/>
      <c r="N1532" s="68"/>
      <c r="O1532" s="68"/>
      <c r="P1532" s="68"/>
      <c r="Q1532" s="68"/>
      <c r="R1532" s="68"/>
      <c r="S1532" s="68"/>
      <c r="T1532" s="68"/>
      <c r="U1532" s="68"/>
      <c r="V1532" s="68"/>
      <c r="W1532" s="68"/>
      <c r="X1532" s="68"/>
      <c r="Y1532" s="68"/>
      <c r="Z1532" s="68"/>
      <c r="AA1532" s="68"/>
      <c r="AB1532" s="68"/>
      <c r="AC1532" s="68"/>
      <c r="AD1532" s="68"/>
      <c r="AE1532" s="68"/>
      <c r="AF1532" s="68"/>
      <c r="AG1532" s="68"/>
      <c r="AH1532" s="68"/>
      <c r="AI1532" s="68"/>
      <c r="AJ1532" s="68"/>
      <c r="AK1532" s="68"/>
      <c r="AL1532" s="68"/>
      <c r="AM1532" s="68"/>
      <c r="AN1532" s="68"/>
      <c r="AO1532" s="68"/>
      <c r="AP1532" s="68"/>
      <c r="AQ1532" s="68"/>
      <c r="AR1532" s="68"/>
      <c r="AS1532" s="68"/>
      <c r="AT1532" s="68"/>
      <c r="AU1532" s="68"/>
      <c r="AV1532" s="3"/>
      <c r="AW1532" s="18"/>
      <c r="AX1532" s="18"/>
      <c r="AY1532" s="18"/>
      <c r="AZ1532" s="18"/>
      <c r="BA1532" s="18"/>
      <c r="BB1532" s="18"/>
      <c r="BC1532" s="3"/>
    </row>
    <row r="1533" spans="1:55" ht="12.75">
      <c r="A1533" s="68"/>
      <c r="B1533" s="78"/>
      <c r="C1533" s="68"/>
      <c r="D1533" s="68"/>
      <c r="E1533" s="68"/>
      <c r="F1533" s="68"/>
      <c r="G1533" s="68"/>
      <c r="H1533" s="68"/>
      <c r="I1533" s="68"/>
      <c r="J1533" s="68"/>
      <c r="K1533" s="68"/>
      <c r="L1533" s="68"/>
      <c r="M1533" s="68"/>
      <c r="N1533" s="68"/>
      <c r="O1533" s="68"/>
      <c r="P1533" s="68"/>
      <c r="Q1533" s="68"/>
      <c r="R1533" s="68"/>
      <c r="S1533" s="68"/>
      <c r="T1533" s="68"/>
      <c r="U1533" s="68"/>
      <c r="V1533" s="68"/>
      <c r="W1533" s="68"/>
      <c r="X1533" s="68"/>
      <c r="Y1533" s="68"/>
      <c r="Z1533" s="68"/>
      <c r="AA1533" s="68"/>
      <c r="AB1533" s="68"/>
      <c r="AC1533" s="68"/>
      <c r="AD1533" s="68"/>
      <c r="AE1533" s="68"/>
      <c r="AF1533" s="68"/>
      <c r="AG1533" s="68"/>
      <c r="AH1533" s="68"/>
      <c r="AI1533" s="68"/>
      <c r="AJ1533" s="68"/>
      <c r="AK1533" s="68"/>
      <c r="AL1533" s="68"/>
      <c r="AM1533" s="68"/>
      <c r="AN1533" s="68"/>
      <c r="AO1533" s="68"/>
      <c r="AP1533" s="68"/>
      <c r="AQ1533" s="68"/>
      <c r="AR1533" s="68"/>
      <c r="AS1533" s="68"/>
      <c r="AT1533" s="68"/>
      <c r="AU1533" s="68"/>
      <c r="AV1533" s="3"/>
      <c r="AW1533" s="18"/>
      <c r="AX1533" s="18"/>
      <c r="AY1533" s="18"/>
      <c r="AZ1533" s="18"/>
      <c r="BA1533" s="18"/>
      <c r="BB1533" s="18"/>
      <c r="BC1533" s="3"/>
    </row>
    <row r="1534" spans="1:55" ht="12.75">
      <c r="A1534" s="68"/>
      <c r="B1534" s="78"/>
      <c r="C1534" s="68"/>
      <c r="D1534" s="68"/>
      <c r="E1534" s="68"/>
      <c r="F1534" s="68"/>
      <c r="G1534" s="68"/>
      <c r="H1534" s="68"/>
      <c r="I1534" s="68"/>
      <c r="J1534" s="68"/>
      <c r="K1534" s="68"/>
      <c r="L1534" s="68"/>
      <c r="M1534" s="68"/>
      <c r="N1534" s="68"/>
      <c r="O1534" s="68"/>
      <c r="P1534" s="68"/>
      <c r="Q1534" s="68"/>
      <c r="R1534" s="68"/>
      <c r="S1534" s="68"/>
      <c r="T1534" s="68"/>
      <c r="U1534" s="68"/>
      <c r="V1534" s="68"/>
      <c r="W1534" s="68"/>
      <c r="X1534" s="68"/>
      <c r="Y1534" s="68"/>
      <c r="Z1534" s="68"/>
      <c r="AA1534" s="68"/>
      <c r="AB1534" s="68"/>
      <c r="AC1534" s="68"/>
      <c r="AD1534" s="68"/>
      <c r="AE1534" s="68"/>
      <c r="AF1534" s="68"/>
      <c r="AG1534" s="68"/>
      <c r="AH1534" s="68"/>
      <c r="AI1534" s="68"/>
      <c r="AJ1534" s="68"/>
      <c r="AK1534" s="68"/>
      <c r="AL1534" s="68"/>
      <c r="AM1534" s="68"/>
      <c r="AN1534" s="68"/>
      <c r="AO1534" s="68"/>
      <c r="AP1534" s="68"/>
      <c r="AQ1534" s="68"/>
      <c r="AR1534" s="68"/>
      <c r="AS1534" s="68"/>
      <c r="AT1534" s="68"/>
      <c r="AU1534" s="68"/>
      <c r="AV1534" s="3"/>
      <c r="AW1534" s="18"/>
      <c r="AX1534" s="18"/>
      <c r="AY1534" s="18"/>
      <c r="AZ1534" s="18"/>
      <c r="BA1534" s="18"/>
      <c r="BB1534" s="18"/>
      <c r="BC1534" s="3"/>
    </row>
    <row r="1535" spans="1:55" ht="12.75">
      <c r="A1535" s="68"/>
      <c r="B1535" s="78"/>
      <c r="C1535" s="68"/>
      <c r="D1535" s="68"/>
      <c r="E1535" s="68"/>
      <c r="F1535" s="68"/>
      <c r="G1535" s="68"/>
      <c r="H1535" s="68"/>
      <c r="I1535" s="68"/>
      <c r="J1535" s="68"/>
      <c r="K1535" s="68"/>
      <c r="L1535" s="68"/>
      <c r="M1535" s="68"/>
      <c r="N1535" s="68"/>
      <c r="O1535" s="68"/>
      <c r="P1535" s="68"/>
      <c r="Q1535" s="68"/>
      <c r="R1535" s="68"/>
      <c r="S1535" s="68"/>
      <c r="T1535" s="68"/>
      <c r="U1535" s="68"/>
      <c r="V1535" s="68"/>
      <c r="W1535" s="68"/>
      <c r="X1535" s="68"/>
      <c r="Y1535" s="68"/>
      <c r="Z1535" s="68"/>
      <c r="AA1535" s="68"/>
      <c r="AB1535" s="68"/>
      <c r="AC1535" s="68"/>
      <c r="AD1535" s="68"/>
      <c r="AE1535" s="68"/>
      <c r="AF1535" s="68"/>
      <c r="AG1535" s="68"/>
      <c r="AH1535" s="68"/>
      <c r="AI1535" s="68"/>
      <c r="AJ1535" s="68"/>
      <c r="AK1535" s="68"/>
      <c r="AL1535" s="68"/>
      <c r="AM1535" s="68"/>
      <c r="AN1535" s="68"/>
      <c r="AO1535" s="68"/>
      <c r="AP1535" s="68"/>
      <c r="AQ1535" s="68"/>
      <c r="AR1535" s="68"/>
      <c r="AS1535" s="68"/>
      <c r="AT1535" s="68"/>
      <c r="AU1535" s="68"/>
      <c r="AV1535" s="3"/>
      <c r="AW1535" s="18"/>
      <c r="AX1535" s="18"/>
      <c r="AY1535" s="18"/>
      <c r="AZ1535" s="18"/>
      <c r="BA1535" s="18"/>
      <c r="BB1535" s="18"/>
      <c r="BC1535" s="3"/>
    </row>
    <row r="1536" spans="1:55" ht="12.75">
      <c r="A1536" s="68"/>
      <c r="B1536" s="78"/>
      <c r="C1536" s="68"/>
      <c r="D1536" s="68"/>
      <c r="E1536" s="68"/>
      <c r="F1536" s="68"/>
      <c r="G1536" s="68"/>
      <c r="H1536" s="68"/>
      <c r="I1536" s="68"/>
      <c r="J1536" s="68"/>
      <c r="K1536" s="68"/>
      <c r="L1536" s="68"/>
      <c r="M1536" s="68"/>
      <c r="N1536" s="68"/>
      <c r="O1536" s="68"/>
      <c r="P1536" s="68"/>
      <c r="Q1536" s="68"/>
      <c r="R1536" s="68"/>
      <c r="S1536" s="68"/>
      <c r="T1536" s="68"/>
      <c r="U1536" s="68"/>
      <c r="V1536" s="68"/>
      <c r="W1536" s="68"/>
      <c r="X1536" s="68"/>
      <c r="Y1536" s="68"/>
      <c r="Z1536" s="68"/>
      <c r="AA1536" s="68"/>
      <c r="AB1536" s="68"/>
      <c r="AC1536" s="68"/>
      <c r="AD1536" s="68"/>
      <c r="AE1536" s="68"/>
      <c r="AF1536" s="68"/>
      <c r="AG1536" s="68"/>
      <c r="AH1536" s="68"/>
      <c r="AI1536" s="68"/>
      <c r="AJ1536" s="68"/>
      <c r="AK1536" s="68"/>
      <c r="AL1536" s="68"/>
      <c r="AM1536" s="68"/>
      <c r="AN1536" s="68"/>
      <c r="AO1536" s="68"/>
      <c r="AP1536" s="68"/>
      <c r="AQ1536" s="68"/>
      <c r="AR1536" s="68"/>
      <c r="AS1536" s="68"/>
      <c r="AT1536" s="68"/>
      <c r="AU1536" s="68"/>
      <c r="AV1536" s="3"/>
      <c r="AW1536" s="18"/>
      <c r="AX1536" s="18"/>
      <c r="AY1536" s="18"/>
      <c r="AZ1536" s="18"/>
      <c r="BA1536" s="18"/>
      <c r="BB1536" s="18"/>
      <c r="BC1536" s="3"/>
    </row>
    <row r="1537" spans="1:55" ht="12.75">
      <c r="A1537" s="68"/>
      <c r="B1537" s="78"/>
      <c r="C1537" s="68"/>
      <c r="D1537" s="68"/>
      <c r="E1537" s="68"/>
      <c r="F1537" s="68"/>
      <c r="G1537" s="68"/>
      <c r="H1537" s="68"/>
      <c r="I1537" s="68"/>
      <c r="J1537" s="68"/>
      <c r="K1537" s="68"/>
      <c r="L1537" s="68"/>
      <c r="M1537" s="68"/>
      <c r="N1537" s="68"/>
      <c r="O1537" s="68"/>
      <c r="P1537" s="68"/>
      <c r="Q1537" s="68"/>
      <c r="R1537" s="68"/>
      <c r="S1537" s="68"/>
      <c r="T1537" s="68"/>
      <c r="U1537" s="68"/>
      <c r="V1537" s="68"/>
      <c r="W1537" s="68"/>
      <c r="X1537" s="68"/>
      <c r="Y1537" s="68"/>
      <c r="Z1537" s="68"/>
      <c r="AA1537" s="68"/>
      <c r="AB1537" s="68"/>
      <c r="AC1537" s="68"/>
      <c r="AD1537" s="68"/>
      <c r="AE1537" s="68"/>
      <c r="AF1537" s="68"/>
      <c r="AG1537" s="68"/>
      <c r="AH1537" s="68"/>
      <c r="AI1537" s="68"/>
      <c r="AJ1537" s="68"/>
      <c r="AK1537" s="68"/>
      <c r="AL1537" s="68"/>
      <c r="AM1537" s="68"/>
      <c r="AN1537" s="68"/>
      <c r="AO1537" s="68"/>
      <c r="AP1537" s="68"/>
      <c r="AQ1537" s="68"/>
      <c r="AR1537" s="68"/>
      <c r="AS1537" s="68"/>
      <c r="AT1537" s="68"/>
      <c r="AU1537" s="68"/>
      <c r="AV1537" s="3"/>
      <c r="AW1537" s="18"/>
      <c r="AX1537" s="18"/>
      <c r="AY1537" s="18"/>
      <c r="AZ1537" s="18"/>
      <c r="BA1537" s="18"/>
      <c r="BB1537" s="18"/>
      <c r="BC1537" s="3"/>
    </row>
    <row r="1538" spans="1:55" ht="12.75">
      <c r="A1538" s="68"/>
      <c r="B1538" s="78"/>
      <c r="C1538" s="68"/>
      <c r="D1538" s="68"/>
      <c r="E1538" s="68"/>
      <c r="F1538" s="68"/>
      <c r="G1538" s="68"/>
      <c r="H1538" s="68"/>
      <c r="I1538" s="68"/>
      <c r="J1538" s="68"/>
      <c r="K1538" s="68"/>
      <c r="L1538" s="68"/>
      <c r="M1538" s="68"/>
      <c r="N1538" s="68"/>
      <c r="O1538" s="68"/>
      <c r="P1538" s="68"/>
      <c r="Q1538" s="68"/>
      <c r="R1538" s="68"/>
      <c r="S1538" s="68"/>
      <c r="T1538" s="68"/>
      <c r="U1538" s="68"/>
      <c r="V1538" s="68"/>
      <c r="W1538" s="68"/>
      <c r="X1538" s="68"/>
      <c r="Y1538" s="68"/>
      <c r="Z1538" s="68"/>
      <c r="AA1538" s="68"/>
      <c r="AB1538" s="68"/>
      <c r="AC1538" s="68"/>
      <c r="AD1538" s="68"/>
      <c r="AE1538" s="68"/>
      <c r="AF1538" s="68"/>
      <c r="AG1538" s="68"/>
      <c r="AH1538" s="68"/>
      <c r="AI1538" s="68"/>
      <c r="AJ1538" s="68"/>
      <c r="AK1538" s="68"/>
      <c r="AL1538" s="68"/>
      <c r="AM1538" s="68"/>
      <c r="AN1538" s="68"/>
      <c r="AO1538" s="68"/>
      <c r="AP1538" s="68"/>
      <c r="AQ1538" s="68"/>
      <c r="AR1538" s="68"/>
      <c r="AS1538" s="68"/>
      <c r="AT1538" s="68"/>
      <c r="AU1538" s="68"/>
      <c r="AV1538" s="3"/>
      <c r="AW1538" s="18"/>
      <c r="AX1538" s="18"/>
      <c r="AY1538" s="18"/>
      <c r="AZ1538" s="18"/>
      <c r="BA1538" s="18"/>
      <c r="BB1538" s="18"/>
      <c r="BC1538" s="3"/>
    </row>
    <row r="1539" spans="1:55" ht="12.75">
      <c r="A1539" s="68"/>
      <c r="B1539" s="78"/>
      <c r="C1539" s="68"/>
      <c r="D1539" s="68"/>
      <c r="E1539" s="68"/>
      <c r="F1539" s="68"/>
      <c r="G1539" s="68"/>
      <c r="H1539" s="68"/>
      <c r="I1539" s="68"/>
      <c r="J1539" s="68"/>
      <c r="K1539" s="68"/>
      <c r="L1539" s="68"/>
      <c r="M1539" s="68"/>
      <c r="N1539" s="68"/>
      <c r="O1539" s="68"/>
      <c r="P1539" s="68"/>
      <c r="Q1539" s="68"/>
      <c r="R1539" s="68"/>
      <c r="S1539" s="68"/>
      <c r="T1539" s="68"/>
      <c r="U1539" s="68"/>
      <c r="V1539" s="68"/>
      <c r="W1539" s="68"/>
      <c r="X1539" s="68"/>
      <c r="Y1539" s="68"/>
      <c r="Z1539" s="68"/>
      <c r="AA1539" s="68"/>
      <c r="AB1539" s="68"/>
      <c r="AC1539" s="68"/>
      <c r="AD1539" s="68"/>
      <c r="AE1539" s="68"/>
      <c r="AF1539" s="68"/>
      <c r="AG1539" s="68"/>
      <c r="AH1539" s="68"/>
      <c r="AI1539" s="68"/>
      <c r="AJ1539" s="68"/>
      <c r="AK1539" s="68"/>
      <c r="AL1539" s="68"/>
      <c r="AM1539" s="68"/>
      <c r="AN1539" s="68"/>
      <c r="AO1539" s="68"/>
      <c r="AP1539" s="68"/>
      <c r="AQ1539" s="68"/>
      <c r="AR1539" s="68"/>
      <c r="AS1539" s="68"/>
      <c r="AT1539" s="68"/>
      <c r="AU1539" s="68"/>
      <c r="AV1539" s="3"/>
      <c r="AW1539" s="18"/>
      <c r="AX1539" s="18"/>
      <c r="AY1539" s="18"/>
      <c r="AZ1539" s="18"/>
      <c r="BA1539" s="18"/>
      <c r="BB1539" s="18"/>
      <c r="BC1539" s="3"/>
    </row>
    <row r="1540" spans="1:55" ht="12.75">
      <c r="A1540" s="68"/>
      <c r="B1540" s="78"/>
      <c r="C1540" s="68"/>
      <c r="D1540" s="68"/>
      <c r="E1540" s="68"/>
      <c r="F1540" s="68"/>
      <c r="G1540" s="68"/>
      <c r="H1540" s="68"/>
      <c r="I1540" s="68"/>
      <c r="J1540" s="68"/>
      <c r="K1540" s="68"/>
      <c r="L1540" s="68"/>
      <c r="M1540" s="68"/>
      <c r="N1540" s="68"/>
      <c r="O1540" s="68"/>
      <c r="P1540" s="68"/>
      <c r="Q1540" s="68"/>
      <c r="R1540" s="68"/>
      <c r="S1540" s="68"/>
      <c r="T1540" s="68"/>
      <c r="U1540" s="68"/>
      <c r="V1540" s="68"/>
      <c r="W1540" s="68"/>
      <c r="X1540" s="68"/>
      <c r="Y1540" s="68"/>
      <c r="Z1540" s="68"/>
      <c r="AA1540" s="68"/>
      <c r="AB1540" s="68"/>
      <c r="AC1540" s="68"/>
      <c r="AD1540" s="68"/>
      <c r="AE1540" s="68"/>
      <c r="AF1540" s="68"/>
      <c r="AG1540" s="68"/>
      <c r="AH1540" s="68"/>
      <c r="AI1540" s="68"/>
      <c r="AJ1540" s="68"/>
      <c r="AK1540" s="68"/>
      <c r="AL1540" s="68"/>
      <c r="AM1540" s="68"/>
      <c r="AN1540" s="68"/>
      <c r="AO1540" s="68"/>
      <c r="AP1540" s="68"/>
      <c r="AQ1540" s="68"/>
      <c r="AR1540" s="68"/>
      <c r="AS1540" s="68"/>
      <c r="AT1540" s="68"/>
      <c r="AU1540" s="68"/>
      <c r="AV1540" s="3"/>
      <c r="AW1540" s="18"/>
      <c r="AX1540" s="18"/>
      <c r="AY1540" s="18"/>
      <c r="AZ1540" s="18"/>
      <c r="BA1540" s="18"/>
      <c r="BB1540" s="18"/>
      <c r="BC1540" s="3"/>
    </row>
    <row r="1541" spans="1:55" ht="12.75">
      <c r="A1541" s="68"/>
      <c r="B1541" s="78"/>
      <c r="C1541" s="68"/>
      <c r="D1541" s="68"/>
      <c r="E1541" s="68"/>
      <c r="F1541" s="68"/>
      <c r="G1541" s="68"/>
      <c r="H1541" s="68"/>
      <c r="I1541" s="68"/>
      <c r="J1541" s="68"/>
      <c r="K1541" s="68"/>
      <c r="L1541" s="68"/>
      <c r="M1541" s="68"/>
      <c r="N1541" s="68"/>
      <c r="O1541" s="68"/>
      <c r="P1541" s="68"/>
      <c r="Q1541" s="68"/>
      <c r="R1541" s="68"/>
      <c r="S1541" s="68"/>
      <c r="T1541" s="68"/>
      <c r="U1541" s="68"/>
      <c r="V1541" s="68"/>
      <c r="W1541" s="68"/>
      <c r="X1541" s="68"/>
      <c r="Y1541" s="68"/>
      <c r="Z1541" s="68"/>
      <c r="AA1541" s="68"/>
      <c r="AB1541" s="68"/>
      <c r="AC1541" s="68"/>
      <c r="AD1541" s="68"/>
      <c r="AE1541" s="68"/>
      <c r="AF1541" s="68"/>
      <c r="AG1541" s="68"/>
      <c r="AH1541" s="68"/>
      <c r="AI1541" s="68"/>
      <c r="AJ1541" s="68"/>
      <c r="AK1541" s="68"/>
      <c r="AL1541" s="68"/>
      <c r="AM1541" s="68"/>
      <c r="AN1541" s="68"/>
      <c r="AO1541" s="68"/>
      <c r="AP1541" s="68"/>
      <c r="AQ1541" s="68"/>
      <c r="AR1541" s="68"/>
      <c r="AS1541" s="68"/>
      <c r="AT1541" s="68"/>
      <c r="AU1541" s="68"/>
      <c r="AV1541" s="3"/>
      <c r="AW1541" s="18"/>
      <c r="AX1541" s="18"/>
      <c r="AY1541" s="18"/>
      <c r="AZ1541" s="18"/>
      <c r="BA1541" s="18"/>
      <c r="BB1541" s="18"/>
      <c r="BC1541" s="3"/>
    </row>
    <row r="1542" spans="1:55" ht="12.75">
      <c r="A1542" s="68"/>
      <c r="B1542" s="78"/>
      <c r="C1542" s="68"/>
      <c r="D1542" s="68"/>
      <c r="E1542" s="68"/>
      <c r="F1542" s="68"/>
      <c r="G1542" s="68"/>
      <c r="H1542" s="68"/>
      <c r="I1542" s="68"/>
      <c r="J1542" s="68"/>
      <c r="K1542" s="68"/>
      <c r="L1542" s="68"/>
      <c r="M1542" s="68"/>
      <c r="N1542" s="68"/>
      <c r="O1542" s="68"/>
      <c r="P1542" s="68"/>
      <c r="Q1542" s="68"/>
      <c r="R1542" s="68"/>
      <c r="S1542" s="68"/>
      <c r="T1542" s="68"/>
      <c r="U1542" s="68"/>
      <c r="V1542" s="68"/>
      <c r="W1542" s="68"/>
      <c r="X1542" s="68"/>
      <c r="Y1542" s="68"/>
      <c r="Z1542" s="68"/>
      <c r="AA1542" s="68"/>
      <c r="AB1542" s="68"/>
      <c r="AC1542" s="68"/>
      <c r="AD1542" s="68"/>
      <c r="AE1542" s="68"/>
      <c r="AF1542" s="68"/>
      <c r="AG1542" s="68"/>
      <c r="AH1542" s="68"/>
      <c r="AI1542" s="68"/>
      <c r="AJ1542" s="68"/>
      <c r="AK1542" s="68"/>
      <c r="AL1542" s="68"/>
      <c r="AM1542" s="68"/>
      <c r="AN1542" s="68"/>
      <c r="AO1542" s="68"/>
      <c r="AP1542" s="68"/>
      <c r="AQ1542" s="68"/>
      <c r="AR1542" s="68"/>
      <c r="AS1542" s="68"/>
      <c r="AT1542" s="68"/>
      <c r="AU1542" s="68"/>
      <c r="AV1542" s="3"/>
      <c r="AW1542" s="18"/>
      <c r="AX1542" s="18"/>
      <c r="AY1542" s="18"/>
      <c r="AZ1542" s="18"/>
      <c r="BA1542" s="18"/>
      <c r="BB1542" s="18"/>
      <c r="BC1542" s="3"/>
    </row>
    <row r="1543" spans="1:55" ht="12.75">
      <c r="A1543" s="68"/>
      <c r="B1543" s="78"/>
      <c r="C1543" s="68"/>
      <c r="D1543" s="68"/>
      <c r="E1543" s="68"/>
      <c r="F1543" s="68"/>
      <c r="G1543" s="68"/>
      <c r="H1543" s="68"/>
      <c r="I1543" s="68"/>
      <c r="J1543" s="68"/>
      <c r="K1543" s="68"/>
      <c r="L1543" s="68"/>
      <c r="M1543" s="68"/>
      <c r="N1543" s="68"/>
      <c r="O1543" s="68"/>
      <c r="P1543" s="68"/>
      <c r="Q1543" s="68"/>
      <c r="R1543" s="68"/>
      <c r="S1543" s="68"/>
      <c r="T1543" s="68"/>
      <c r="U1543" s="68"/>
      <c r="V1543" s="68"/>
      <c r="W1543" s="68"/>
      <c r="X1543" s="68"/>
      <c r="Y1543" s="68"/>
      <c r="Z1543" s="68"/>
      <c r="AA1543" s="68"/>
      <c r="AB1543" s="68"/>
      <c r="AC1543" s="68"/>
      <c r="AD1543" s="68"/>
      <c r="AE1543" s="68"/>
      <c r="AF1543" s="68"/>
      <c r="AG1543" s="68"/>
      <c r="AH1543" s="68"/>
      <c r="AI1543" s="68"/>
      <c r="AJ1543" s="68"/>
      <c r="AK1543" s="68"/>
      <c r="AL1543" s="68"/>
      <c r="AM1543" s="68"/>
      <c r="AN1543" s="68"/>
      <c r="AO1543" s="68"/>
      <c r="AP1543" s="68"/>
      <c r="AQ1543" s="68"/>
      <c r="AR1543" s="68"/>
      <c r="AS1543" s="68"/>
      <c r="AT1543" s="68"/>
      <c r="AU1543" s="68"/>
      <c r="AV1543" s="3"/>
      <c r="AW1543" s="18"/>
      <c r="AX1543" s="18"/>
      <c r="AY1543" s="18"/>
      <c r="AZ1543" s="18"/>
      <c r="BA1543" s="18"/>
      <c r="BB1543" s="18"/>
      <c r="BC1543" s="3"/>
    </row>
    <row r="1544" spans="1:55" ht="12.75">
      <c r="A1544" s="68"/>
      <c r="B1544" s="78"/>
      <c r="C1544" s="68"/>
      <c r="D1544" s="68"/>
      <c r="E1544" s="68"/>
      <c r="F1544" s="68"/>
      <c r="G1544" s="68"/>
      <c r="H1544" s="68"/>
      <c r="I1544" s="68"/>
      <c r="J1544" s="68"/>
      <c r="K1544" s="68"/>
      <c r="L1544" s="68"/>
      <c r="M1544" s="68"/>
      <c r="N1544" s="68"/>
      <c r="O1544" s="68"/>
      <c r="P1544" s="68"/>
      <c r="Q1544" s="68"/>
      <c r="R1544" s="68"/>
      <c r="S1544" s="68"/>
      <c r="T1544" s="68"/>
      <c r="U1544" s="68"/>
      <c r="V1544" s="68"/>
      <c r="W1544" s="68"/>
      <c r="X1544" s="68"/>
      <c r="Y1544" s="68"/>
      <c r="Z1544" s="68"/>
      <c r="AA1544" s="68"/>
      <c r="AB1544" s="68"/>
      <c r="AC1544" s="68"/>
      <c r="AD1544" s="68"/>
      <c r="AE1544" s="68"/>
      <c r="AF1544" s="68"/>
      <c r="AG1544" s="68"/>
      <c r="AH1544" s="68"/>
      <c r="AI1544" s="68"/>
      <c r="AJ1544" s="68"/>
      <c r="AK1544" s="68"/>
      <c r="AL1544" s="68"/>
      <c r="AM1544" s="68"/>
      <c r="AN1544" s="68"/>
      <c r="AO1544" s="68"/>
      <c r="AP1544" s="68"/>
      <c r="AQ1544" s="68"/>
      <c r="AR1544" s="68"/>
      <c r="AS1544" s="68"/>
      <c r="AT1544" s="68"/>
      <c r="AU1544" s="68"/>
      <c r="AV1544" s="3"/>
      <c r="AW1544" s="18"/>
      <c r="AX1544" s="18"/>
      <c r="AY1544" s="18"/>
      <c r="AZ1544" s="18"/>
      <c r="BA1544" s="18"/>
      <c r="BB1544" s="18"/>
      <c r="BC1544" s="3"/>
    </row>
    <row r="1545" spans="1:55" ht="12.75">
      <c r="A1545" s="68"/>
      <c r="B1545" s="78"/>
      <c r="C1545" s="68"/>
      <c r="D1545" s="68"/>
      <c r="E1545" s="68"/>
      <c r="F1545" s="68"/>
      <c r="G1545" s="68"/>
      <c r="H1545" s="68"/>
      <c r="I1545" s="68"/>
      <c r="J1545" s="68"/>
      <c r="K1545" s="68"/>
      <c r="L1545" s="68"/>
      <c r="M1545" s="68"/>
      <c r="N1545" s="68"/>
      <c r="O1545" s="68"/>
      <c r="P1545" s="68"/>
      <c r="Q1545" s="68"/>
      <c r="R1545" s="68"/>
      <c r="S1545" s="68"/>
      <c r="T1545" s="68"/>
      <c r="U1545" s="68"/>
      <c r="V1545" s="68"/>
      <c r="W1545" s="68"/>
      <c r="X1545" s="68"/>
      <c r="Y1545" s="68"/>
      <c r="Z1545" s="68"/>
      <c r="AA1545" s="68"/>
      <c r="AB1545" s="68"/>
      <c r="AC1545" s="68"/>
      <c r="AD1545" s="68"/>
      <c r="AE1545" s="68"/>
      <c r="AF1545" s="68"/>
      <c r="AG1545" s="68"/>
      <c r="AH1545" s="68"/>
      <c r="AI1545" s="68"/>
      <c r="AJ1545" s="68"/>
      <c r="AK1545" s="68"/>
      <c r="AL1545" s="68"/>
      <c r="AM1545" s="68"/>
      <c r="AN1545" s="68"/>
      <c r="AO1545" s="68"/>
      <c r="AP1545" s="68"/>
      <c r="AQ1545" s="68"/>
      <c r="AR1545" s="68"/>
      <c r="AS1545" s="68"/>
      <c r="AT1545" s="68"/>
      <c r="AU1545" s="68"/>
      <c r="AV1545" s="3"/>
      <c r="AW1545" s="18"/>
      <c r="AX1545" s="18"/>
      <c r="AY1545" s="18"/>
      <c r="AZ1545" s="18"/>
      <c r="BA1545" s="18"/>
      <c r="BB1545" s="18"/>
      <c r="BC1545" s="3"/>
    </row>
    <row r="1546" spans="1:55" ht="12.75">
      <c r="A1546" s="68"/>
      <c r="B1546" s="78"/>
      <c r="C1546" s="68"/>
      <c r="D1546" s="68"/>
      <c r="E1546" s="68"/>
      <c r="F1546" s="68"/>
      <c r="G1546" s="68"/>
      <c r="H1546" s="68"/>
      <c r="I1546" s="68"/>
      <c r="J1546" s="68"/>
      <c r="K1546" s="68"/>
      <c r="L1546" s="68"/>
      <c r="M1546" s="68"/>
      <c r="N1546" s="68"/>
      <c r="O1546" s="68"/>
      <c r="P1546" s="68"/>
      <c r="Q1546" s="68"/>
      <c r="R1546" s="68"/>
      <c r="S1546" s="68"/>
      <c r="T1546" s="68"/>
      <c r="U1546" s="68"/>
      <c r="V1546" s="68"/>
      <c r="W1546" s="68"/>
      <c r="X1546" s="68"/>
      <c r="Y1546" s="68"/>
      <c r="Z1546" s="68"/>
      <c r="AA1546" s="68"/>
      <c r="AB1546" s="68"/>
      <c r="AC1546" s="68"/>
      <c r="AD1546" s="68"/>
      <c r="AE1546" s="68"/>
      <c r="AF1546" s="68"/>
      <c r="AG1546" s="68"/>
      <c r="AH1546" s="68"/>
      <c r="AI1546" s="68"/>
      <c r="AJ1546" s="68"/>
      <c r="AK1546" s="68"/>
      <c r="AL1546" s="68"/>
      <c r="AM1546" s="68"/>
      <c r="AN1546" s="68"/>
      <c r="AO1546" s="68"/>
      <c r="AP1546" s="68"/>
      <c r="AQ1546" s="68"/>
      <c r="AR1546" s="68"/>
      <c r="AS1546" s="68"/>
      <c r="AT1546" s="68"/>
      <c r="AU1546" s="68"/>
      <c r="AV1546" s="3"/>
      <c r="AW1546" s="18"/>
      <c r="AX1546" s="18"/>
      <c r="AY1546" s="18"/>
      <c r="AZ1546" s="18"/>
      <c r="BA1546" s="18"/>
      <c r="BB1546" s="18"/>
      <c r="BC1546" s="3"/>
    </row>
    <row r="1547" spans="1:55" ht="12.75">
      <c r="A1547" s="68"/>
      <c r="B1547" s="78"/>
      <c r="C1547" s="68"/>
      <c r="D1547" s="68"/>
      <c r="E1547" s="68"/>
      <c r="F1547" s="68"/>
      <c r="G1547" s="68"/>
      <c r="H1547" s="68"/>
      <c r="I1547" s="68"/>
      <c r="J1547" s="68"/>
      <c r="K1547" s="68"/>
      <c r="L1547" s="68"/>
      <c r="M1547" s="68"/>
      <c r="N1547" s="68"/>
      <c r="O1547" s="68"/>
      <c r="P1547" s="68"/>
      <c r="Q1547" s="68"/>
      <c r="R1547" s="68"/>
      <c r="S1547" s="68"/>
      <c r="T1547" s="68"/>
      <c r="U1547" s="68"/>
      <c r="V1547" s="68"/>
      <c r="W1547" s="68"/>
      <c r="X1547" s="68"/>
      <c r="Y1547" s="68"/>
      <c r="Z1547" s="68"/>
      <c r="AA1547" s="68"/>
      <c r="AB1547" s="68"/>
      <c r="AC1547" s="68"/>
      <c r="AD1547" s="68"/>
      <c r="AE1547" s="68"/>
      <c r="AF1547" s="68"/>
      <c r="AG1547" s="68"/>
      <c r="AH1547" s="68"/>
      <c r="AI1547" s="68"/>
      <c r="AJ1547" s="68"/>
      <c r="AK1547" s="68"/>
      <c r="AL1547" s="68"/>
      <c r="AM1547" s="68"/>
      <c r="AN1547" s="68"/>
      <c r="AO1547" s="68"/>
      <c r="AP1547" s="68"/>
      <c r="AQ1547" s="68"/>
      <c r="AR1547" s="68"/>
      <c r="AS1547" s="68"/>
      <c r="AT1547" s="68"/>
      <c r="AU1547" s="68"/>
      <c r="AV1547" s="3"/>
      <c r="AW1547" s="18"/>
      <c r="AX1547" s="18"/>
      <c r="AY1547" s="18"/>
      <c r="AZ1547" s="18"/>
      <c r="BA1547" s="18"/>
      <c r="BB1547" s="18"/>
      <c r="BC1547" s="3"/>
    </row>
    <row r="1548" spans="1:55" ht="12.75">
      <c r="A1548" s="68"/>
      <c r="B1548" s="78"/>
      <c r="C1548" s="68"/>
      <c r="D1548" s="68"/>
      <c r="E1548" s="68"/>
      <c r="F1548" s="68"/>
      <c r="G1548" s="68"/>
      <c r="H1548" s="68"/>
      <c r="I1548" s="68"/>
      <c r="J1548" s="68"/>
      <c r="K1548" s="68"/>
      <c r="L1548" s="68"/>
      <c r="M1548" s="68"/>
      <c r="N1548" s="68"/>
      <c r="O1548" s="68"/>
      <c r="P1548" s="68"/>
      <c r="Q1548" s="68"/>
      <c r="R1548" s="68"/>
      <c r="S1548" s="68"/>
      <c r="T1548" s="68"/>
      <c r="U1548" s="68"/>
      <c r="V1548" s="68"/>
      <c r="W1548" s="68"/>
      <c r="X1548" s="68"/>
      <c r="Y1548" s="68"/>
      <c r="Z1548" s="68"/>
      <c r="AA1548" s="68"/>
      <c r="AB1548" s="68"/>
      <c r="AC1548" s="68"/>
      <c r="AD1548" s="68"/>
      <c r="AE1548" s="68"/>
      <c r="AF1548" s="68"/>
      <c r="AG1548" s="68"/>
      <c r="AH1548" s="68"/>
      <c r="AI1548" s="68"/>
      <c r="AJ1548" s="68"/>
      <c r="AK1548" s="68"/>
      <c r="AL1548" s="68"/>
      <c r="AM1548" s="68"/>
      <c r="AN1548" s="68"/>
      <c r="AO1548" s="68"/>
      <c r="AP1548" s="68"/>
      <c r="AQ1548" s="68"/>
      <c r="AR1548" s="68"/>
      <c r="AS1548" s="68"/>
      <c r="AT1548" s="68"/>
      <c r="AU1548" s="68"/>
      <c r="AV1548" s="3"/>
      <c r="AW1548" s="18"/>
      <c r="AX1548" s="18"/>
      <c r="AY1548" s="18"/>
      <c r="AZ1548" s="18"/>
      <c r="BA1548" s="18"/>
      <c r="BB1548" s="18"/>
      <c r="BC1548" s="3"/>
    </row>
    <row r="1549" spans="1:55" ht="12.75">
      <c r="A1549" s="68"/>
      <c r="B1549" s="78"/>
      <c r="C1549" s="68"/>
      <c r="D1549" s="68"/>
      <c r="E1549" s="68"/>
      <c r="F1549" s="68"/>
      <c r="G1549" s="68"/>
      <c r="H1549" s="68"/>
      <c r="I1549" s="68"/>
      <c r="J1549" s="68"/>
      <c r="K1549" s="68"/>
      <c r="L1549" s="68"/>
      <c r="M1549" s="68"/>
      <c r="N1549" s="68"/>
      <c r="O1549" s="68"/>
      <c r="P1549" s="68"/>
      <c r="Q1549" s="68"/>
      <c r="R1549" s="68"/>
      <c r="S1549" s="68"/>
      <c r="T1549" s="68"/>
      <c r="U1549" s="68"/>
      <c r="V1549" s="68"/>
      <c r="W1549" s="68"/>
      <c r="X1549" s="68"/>
      <c r="Y1549" s="68"/>
      <c r="Z1549" s="68"/>
      <c r="AA1549" s="68"/>
      <c r="AB1549" s="68"/>
      <c r="AC1549" s="68"/>
      <c r="AD1549" s="68"/>
      <c r="AE1549" s="68"/>
      <c r="AF1549" s="68"/>
      <c r="AG1549" s="68"/>
      <c r="AH1549" s="68"/>
      <c r="AI1549" s="68"/>
      <c r="AJ1549" s="68"/>
      <c r="AK1549" s="68"/>
      <c r="AL1549" s="68"/>
      <c r="AM1549" s="68"/>
      <c r="AN1549" s="68"/>
      <c r="AO1549" s="68"/>
      <c r="AP1549" s="68"/>
      <c r="AQ1549" s="68"/>
      <c r="AR1549" s="68"/>
      <c r="AS1549" s="68"/>
      <c r="AT1549" s="68"/>
      <c r="AU1549" s="68"/>
      <c r="AV1549" s="3"/>
      <c r="AW1549" s="18"/>
      <c r="AX1549" s="18"/>
      <c r="AY1549" s="18"/>
      <c r="AZ1549" s="18"/>
      <c r="BA1549" s="18"/>
      <c r="BB1549" s="18"/>
      <c r="BC1549" s="3"/>
    </row>
    <row r="1550" spans="1:55" ht="12.75">
      <c r="A1550" s="68"/>
      <c r="B1550" s="78"/>
      <c r="C1550" s="68"/>
      <c r="D1550" s="68"/>
      <c r="E1550" s="68"/>
      <c r="F1550" s="68"/>
      <c r="G1550" s="68"/>
      <c r="H1550" s="68"/>
      <c r="I1550" s="68"/>
      <c r="J1550" s="68"/>
      <c r="K1550" s="68"/>
      <c r="L1550" s="68"/>
      <c r="M1550" s="68"/>
      <c r="N1550" s="68"/>
      <c r="O1550" s="68"/>
      <c r="P1550" s="68"/>
      <c r="Q1550" s="68"/>
      <c r="R1550" s="68"/>
      <c r="S1550" s="68"/>
      <c r="T1550" s="68"/>
      <c r="U1550" s="68"/>
      <c r="V1550" s="68"/>
      <c r="W1550" s="68"/>
      <c r="X1550" s="68"/>
      <c r="Y1550" s="68"/>
      <c r="Z1550" s="68"/>
      <c r="AA1550" s="68"/>
      <c r="AB1550" s="68"/>
      <c r="AC1550" s="68"/>
      <c r="AD1550" s="68"/>
      <c r="AE1550" s="68"/>
      <c r="AF1550" s="68"/>
      <c r="AG1550" s="68"/>
      <c r="AH1550" s="68"/>
      <c r="AI1550" s="68"/>
      <c r="AJ1550" s="68"/>
      <c r="AK1550" s="68"/>
      <c r="AL1550" s="68"/>
      <c r="AM1550" s="68"/>
      <c r="AN1550" s="68"/>
      <c r="AO1550" s="68"/>
      <c r="AP1550" s="68"/>
      <c r="AQ1550" s="68"/>
      <c r="AR1550" s="68"/>
      <c r="AS1550" s="68"/>
      <c r="AT1550" s="68"/>
      <c r="AU1550" s="68"/>
      <c r="AV1550" s="3"/>
      <c r="AW1550" s="18"/>
      <c r="AX1550" s="18"/>
      <c r="AY1550" s="18"/>
      <c r="AZ1550" s="18"/>
      <c r="BA1550" s="18"/>
      <c r="BB1550" s="18"/>
      <c r="BC1550" s="3"/>
    </row>
    <row r="1551" spans="1:55" ht="12.75">
      <c r="A1551" s="68"/>
      <c r="B1551" s="78"/>
      <c r="C1551" s="68"/>
      <c r="D1551" s="68"/>
      <c r="E1551" s="68"/>
      <c r="F1551" s="68"/>
      <c r="G1551" s="68"/>
      <c r="H1551" s="68"/>
      <c r="I1551" s="68"/>
      <c r="J1551" s="68"/>
      <c r="K1551" s="68"/>
      <c r="L1551" s="68"/>
      <c r="M1551" s="68"/>
      <c r="N1551" s="68"/>
      <c r="O1551" s="68"/>
      <c r="P1551" s="68"/>
      <c r="Q1551" s="68"/>
      <c r="R1551" s="68"/>
      <c r="S1551" s="68"/>
      <c r="T1551" s="68"/>
      <c r="U1551" s="68"/>
      <c r="V1551" s="68"/>
      <c r="W1551" s="68"/>
      <c r="X1551" s="68"/>
      <c r="Y1551" s="68"/>
      <c r="Z1551" s="68"/>
      <c r="AA1551" s="68"/>
      <c r="AB1551" s="68"/>
      <c r="AC1551" s="68"/>
      <c r="AD1551" s="68"/>
      <c r="AE1551" s="68"/>
      <c r="AF1551" s="68"/>
      <c r="AG1551" s="68"/>
      <c r="AH1551" s="68"/>
      <c r="AI1551" s="68"/>
      <c r="AJ1551" s="68"/>
      <c r="AK1551" s="68"/>
      <c r="AL1551" s="68"/>
      <c r="AM1551" s="68"/>
      <c r="AN1551" s="68"/>
      <c r="AO1551" s="68"/>
      <c r="AP1551" s="68"/>
      <c r="AQ1551" s="68"/>
      <c r="AR1551" s="68"/>
      <c r="AS1551" s="68"/>
      <c r="AT1551" s="68"/>
      <c r="AU1551" s="68"/>
      <c r="AV1551" s="3"/>
      <c r="AW1551" s="18"/>
      <c r="AX1551" s="18"/>
      <c r="AY1551" s="18"/>
      <c r="AZ1551" s="18"/>
      <c r="BA1551" s="18"/>
      <c r="BB1551" s="18"/>
      <c r="BC1551" s="3"/>
    </row>
    <row r="1552" spans="1:55" ht="12.75">
      <c r="A1552" s="68"/>
      <c r="B1552" s="78"/>
      <c r="C1552" s="68"/>
      <c r="D1552" s="68"/>
      <c r="E1552" s="68"/>
      <c r="F1552" s="68"/>
      <c r="G1552" s="68"/>
      <c r="H1552" s="68"/>
      <c r="I1552" s="68"/>
      <c r="J1552" s="68"/>
      <c r="K1552" s="68"/>
      <c r="L1552" s="68"/>
      <c r="M1552" s="68"/>
      <c r="N1552" s="68"/>
      <c r="O1552" s="68"/>
      <c r="P1552" s="68"/>
      <c r="Q1552" s="68"/>
      <c r="R1552" s="68"/>
      <c r="S1552" s="68"/>
      <c r="T1552" s="68"/>
      <c r="U1552" s="68"/>
      <c r="V1552" s="68"/>
      <c r="W1552" s="68"/>
      <c r="X1552" s="68"/>
      <c r="Y1552" s="68"/>
      <c r="Z1552" s="68"/>
      <c r="AA1552" s="68"/>
      <c r="AB1552" s="68"/>
      <c r="AC1552" s="68"/>
      <c r="AD1552" s="68"/>
      <c r="AE1552" s="68"/>
      <c r="AF1552" s="68"/>
      <c r="AG1552" s="68"/>
      <c r="AH1552" s="68"/>
      <c r="AI1552" s="68"/>
      <c r="AJ1552" s="68"/>
      <c r="AK1552" s="68"/>
      <c r="AL1552" s="68"/>
      <c r="AM1552" s="68"/>
      <c r="AN1552" s="68"/>
      <c r="AO1552" s="68"/>
      <c r="AP1552" s="68"/>
      <c r="AQ1552" s="68"/>
      <c r="AR1552" s="68"/>
      <c r="AS1552" s="68"/>
      <c r="AT1552" s="68"/>
      <c r="AU1552" s="68"/>
      <c r="AV1552" s="3"/>
      <c r="AW1552" s="18"/>
      <c r="AX1552" s="18"/>
      <c r="AY1552" s="18"/>
      <c r="AZ1552" s="18"/>
      <c r="BA1552" s="18"/>
      <c r="BB1552" s="18"/>
      <c r="BC1552" s="3"/>
    </row>
    <row r="1553" spans="1:55" ht="12.75">
      <c r="A1553" s="68"/>
      <c r="B1553" s="78"/>
      <c r="C1553" s="68"/>
      <c r="D1553" s="68"/>
      <c r="E1553" s="68"/>
      <c r="F1553" s="68"/>
      <c r="G1553" s="68"/>
      <c r="H1553" s="68"/>
      <c r="I1553" s="68"/>
      <c r="J1553" s="68"/>
      <c r="K1553" s="68"/>
      <c r="L1553" s="68"/>
      <c r="M1553" s="68"/>
      <c r="N1553" s="68"/>
      <c r="O1553" s="68"/>
      <c r="P1553" s="68"/>
      <c r="Q1553" s="68"/>
      <c r="R1553" s="68"/>
      <c r="S1553" s="68"/>
      <c r="T1553" s="68"/>
      <c r="U1553" s="68"/>
      <c r="V1553" s="68"/>
      <c r="W1553" s="68"/>
      <c r="X1553" s="68"/>
      <c r="Y1553" s="68"/>
      <c r="Z1553" s="68"/>
      <c r="AA1553" s="68"/>
      <c r="AB1553" s="68"/>
      <c r="AC1553" s="68"/>
      <c r="AD1553" s="68"/>
      <c r="AE1553" s="68"/>
      <c r="AF1553" s="68"/>
      <c r="AG1553" s="68"/>
      <c r="AH1553" s="68"/>
      <c r="AI1553" s="68"/>
      <c r="AJ1553" s="68"/>
      <c r="AK1553" s="68"/>
      <c r="AL1553" s="68"/>
      <c r="AM1553" s="68"/>
      <c r="AN1553" s="68"/>
      <c r="AO1553" s="68"/>
      <c r="AP1553" s="68"/>
      <c r="AQ1553" s="68"/>
      <c r="AR1553" s="68"/>
      <c r="AS1553" s="68"/>
      <c r="AT1553" s="68"/>
      <c r="AU1553" s="68"/>
      <c r="AV1553" s="3"/>
      <c r="AW1553" s="18"/>
      <c r="AX1553" s="18"/>
      <c r="AY1553" s="18"/>
      <c r="AZ1553" s="18"/>
      <c r="BA1553" s="18"/>
      <c r="BB1553" s="18"/>
      <c r="BC1553" s="3"/>
    </row>
    <row r="1554" spans="1:55" ht="12.75">
      <c r="A1554" s="68"/>
      <c r="B1554" s="78"/>
      <c r="C1554" s="68"/>
      <c r="D1554" s="68"/>
      <c r="E1554" s="68"/>
      <c r="F1554" s="68"/>
      <c r="G1554" s="68"/>
      <c r="H1554" s="68"/>
      <c r="I1554" s="68"/>
      <c r="J1554" s="68"/>
      <c r="K1554" s="68"/>
      <c r="L1554" s="68"/>
      <c r="M1554" s="68"/>
      <c r="N1554" s="68"/>
      <c r="O1554" s="68"/>
      <c r="P1554" s="68"/>
      <c r="Q1554" s="68"/>
      <c r="R1554" s="68"/>
      <c r="S1554" s="68"/>
      <c r="T1554" s="68"/>
      <c r="U1554" s="68"/>
      <c r="V1554" s="68"/>
      <c r="W1554" s="68"/>
      <c r="X1554" s="68"/>
      <c r="Y1554" s="68"/>
      <c r="Z1554" s="68"/>
      <c r="AA1554" s="68"/>
      <c r="AB1554" s="68"/>
      <c r="AC1554" s="68"/>
      <c r="AD1554" s="68"/>
      <c r="AE1554" s="68"/>
      <c r="AF1554" s="68"/>
      <c r="AG1554" s="68"/>
      <c r="AH1554" s="68"/>
      <c r="AI1554" s="68"/>
      <c r="AJ1554" s="68"/>
      <c r="AK1554" s="68"/>
      <c r="AL1554" s="68"/>
      <c r="AM1554" s="68"/>
      <c r="AN1554" s="68"/>
      <c r="AO1554" s="68"/>
      <c r="AP1554" s="68"/>
      <c r="AQ1554" s="68"/>
      <c r="AR1554" s="68"/>
      <c r="AS1554" s="68"/>
      <c r="AT1554" s="68"/>
      <c r="AU1554" s="68"/>
      <c r="AV1554" s="3"/>
      <c r="AW1554" s="18"/>
      <c r="AX1554" s="18"/>
      <c r="AY1554" s="18"/>
      <c r="AZ1554" s="18"/>
      <c r="BA1554" s="18"/>
      <c r="BB1554" s="18"/>
      <c r="BC1554" s="3"/>
    </row>
    <row r="1555" spans="1:55" ht="12.75">
      <c r="A1555" s="68"/>
      <c r="B1555" s="78"/>
      <c r="C1555" s="68"/>
      <c r="D1555" s="68"/>
      <c r="E1555" s="68"/>
      <c r="F1555" s="68"/>
      <c r="G1555" s="68"/>
      <c r="H1555" s="68"/>
      <c r="I1555" s="68"/>
      <c r="J1555" s="68"/>
      <c r="K1555" s="68"/>
      <c r="L1555" s="68"/>
      <c r="M1555" s="68"/>
      <c r="N1555" s="68"/>
      <c r="O1555" s="68"/>
      <c r="P1555" s="68"/>
      <c r="Q1555" s="68"/>
      <c r="R1555" s="68"/>
      <c r="S1555" s="68"/>
      <c r="T1555" s="68"/>
      <c r="U1555" s="68"/>
      <c r="V1555" s="68"/>
      <c r="W1555" s="68"/>
      <c r="X1555" s="68"/>
      <c r="Y1555" s="68"/>
      <c r="Z1555" s="68"/>
      <c r="AA1555" s="68"/>
      <c r="AB1555" s="68"/>
      <c r="AC1555" s="68"/>
      <c r="AD1555" s="68"/>
      <c r="AE1555" s="68"/>
      <c r="AF1555" s="68"/>
      <c r="AG1555" s="68"/>
      <c r="AH1555" s="68"/>
      <c r="AI1555" s="68"/>
      <c r="AJ1555" s="68"/>
      <c r="AK1555" s="68"/>
      <c r="AL1555" s="68"/>
      <c r="AM1555" s="68"/>
      <c r="AN1555" s="68"/>
      <c r="AO1555" s="68"/>
      <c r="AP1555" s="68"/>
      <c r="AQ1555" s="68"/>
      <c r="AR1555" s="68"/>
      <c r="AS1555" s="68"/>
      <c r="AT1555" s="68"/>
      <c r="AU1555" s="68"/>
      <c r="AV1555" s="3"/>
      <c r="AW1555" s="18"/>
      <c r="AX1555" s="18"/>
      <c r="AY1555" s="18"/>
      <c r="AZ1555" s="18"/>
      <c r="BA1555" s="18"/>
      <c r="BB1555" s="18"/>
      <c r="BC1555" s="3"/>
    </row>
    <row r="1556" spans="1:55" ht="12.75">
      <c r="A1556" s="68"/>
      <c r="B1556" s="78"/>
      <c r="C1556" s="68"/>
      <c r="D1556" s="68"/>
      <c r="E1556" s="68"/>
      <c r="F1556" s="68"/>
      <c r="G1556" s="68"/>
      <c r="H1556" s="68"/>
      <c r="I1556" s="68"/>
      <c r="J1556" s="68"/>
      <c r="K1556" s="68"/>
      <c r="L1556" s="68"/>
      <c r="M1556" s="68"/>
      <c r="N1556" s="68"/>
      <c r="O1556" s="68"/>
      <c r="P1556" s="68"/>
      <c r="Q1556" s="68"/>
      <c r="R1556" s="68"/>
      <c r="S1556" s="68"/>
      <c r="T1556" s="68"/>
      <c r="U1556" s="68"/>
      <c r="V1556" s="68"/>
      <c r="W1556" s="68"/>
      <c r="X1556" s="68"/>
      <c r="Y1556" s="68"/>
      <c r="Z1556" s="68"/>
      <c r="AA1556" s="68"/>
      <c r="AB1556" s="68"/>
      <c r="AC1556" s="68"/>
      <c r="AD1556" s="68"/>
      <c r="AE1556" s="68"/>
      <c r="AF1556" s="68"/>
      <c r="AG1556" s="68"/>
      <c r="AH1556" s="68"/>
      <c r="AI1556" s="68"/>
      <c r="AJ1556" s="68"/>
      <c r="AK1556" s="68"/>
      <c r="AL1556" s="68"/>
      <c r="AM1556" s="68"/>
      <c r="AN1556" s="68"/>
      <c r="AO1556" s="68"/>
      <c r="AP1556" s="68"/>
      <c r="AQ1556" s="68"/>
      <c r="AR1556" s="68"/>
      <c r="AS1556" s="68"/>
      <c r="AT1556" s="68"/>
      <c r="AU1556" s="68"/>
      <c r="AV1556" s="3"/>
      <c r="AW1556" s="18"/>
      <c r="AX1556" s="18"/>
      <c r="AY1556" s="18"/>
      <c r="AZ1556" s="18"/>
      <c r="BA1556" s="18"/>
      <c r="BB1556" s="18"/>
      <c r="BC1556" s="3"/>
    </row>
    <row r="1557" spans="1:55" ht="12.75">
      <c r="A1557" s="68"/>
      <c r="B1557" s="78"/>
      <c r="C1557" s="68"/>
      <c r="D1557" s="68"/>
      <c r="E1557" s="68"/>
      <c r="F1557" s="68"/>
      <c r="G1557" s="68"/>
      <c r="H1557" s="68"/>
      <c r="I1557" s="68"/>
      <c r="J1557" s="68"/>
      <c r="K1557" s="68"/>
      <c r="L1557" s="68"/>
      <c r="M1557" s="68"/>
      <c r="N1557" s="68"/>
      <c r="O1557" s="68"/>
      <c r="P1557" s="68"/>
      <c r="Q1557" s="68"/>
      <c r="R1557" s="68"/>
      <c r="S1557" s="68"/>
      <c r="T1557" s="68"/>
      <c r="U1557" s="68"/>
      <c r="V1557" s="68"/>
      <c r="W1557" s="68"/>
      <c r="X1557" s="68"/>
      <c r="Y1557" s="68"/>
      <c r="Z1557" s="68"/>
      <c r="AA1557" s="68"/>
      <c r="AB1557" s="68"/>
      <c r="AC1557" s="68"/>
      <c r="AD1557" s="68"/>
      <c r="AE1557" s="68"/>
      <c r="AF1557" s="68"/>
      <c r="AG1557" s="68"/>
      <c r="AH1557" s="68"/>
      <c r="AI1557" s="68"/>
      <c r="AJ1557" s="68"/>
      <c r="AK1557" s="68"/>
      <c r="AL1557" s="68"/>
      <c r="AM1557" s="68"/>
      <c r="AN1557" s="68"/>
      <c r="AO1557" s="68"/>
      <c r="AP1557" s="68"/>
      <c r="AQ1557" s="68"/>
      <c r="AR1557" s="68"/>
      <c r="AS1557" s="68"/>
      <c r="AT1557" s="68"/>
      <c r="AU1557" s="68"/>
      <c r="AV1557" s="3"/>
      <c r="AW1557" s="18"/>
      <c r="AX1557" s="18"/>
      <c r="AY1557" s="18"/>
      <c r="AZ1557" s="18"/>
      <c r="BA1557" s="18"/>
      <c r="BB1557" s="18"/>
      <c r="BC1557" s="3"/>
    </row>
    <row r="1558" spans="1:55" ht="12.75">
      <c r="A1558" s="68"/>
      <c r="B1558" s="78"/>
      <c r="C1558" s="68"/>
      <c r="D1558" s="68"/>
      <c r="E1558" s="68"/>
      <c r="F1558" s="68"/>
      <c r="G1558" s="68"/>
      <c r="H1558" s="68"/>
      <c r="I1558" s="68"/>
      <c r="J1558" s="68"/>
      <c r="K1558" s="68"/>
      <c r="L1558" s="68"/>
      <c r="M1558" s="68"/>
      <c r="N1558" s="68"/>
      <c r="O1558" s="68"/>
      <c r="P1558" s="68"/>
      <c r="Q1558" s="68"/>
      <c r="R1558" s="68"/>
      <c r="S1558" s="68"/>
      <c r="T1558" s="68"/>
      <c r="U1558" s="68"/>
      <c r="V1558" s="68"/>
      <c r="W1558" s="68"/>
      <c r="X1558" s="68"/>
      <c r="Y1558" s="68"/>
      <c r="Z1558" s="68"/>
      <c r="AA1558" s="68"/>
      <c r="AB1558" s="68"/>
      <c r="AC1558" s="68"/>
      <c r="AD1558" s="68"/>
      <c r="AE1558" s="68"/>
      <c r="AF1558" s="68"/>
      <c r="AG1558" s="68"/>
      <c r="AH1558" s="68"/>
      <c r="AI1558" s="68"/>
      <c r="AJ1558" s="68"/>
      <c r="AK1558" s="68"/>
      <c r="AL1558" s="68"/>
      <c r="AM1558" s="68"/>
      <c r="AN1558" s="68"/>
      <c r="AO1558" s="68"/>
      <c r="AP1558" s="68"/>
      <c r="AQ1558" s="68"/>
      <c r="AR1558" s="68"/>
      <c r="AS1558" s="68"/>
      <c r="AT1558" s="68"/>
      <c r="AU1558" s="68"/>
      <c r="AV1558" s="3"/>
      <c r="AW1558" s="18"/>
      <c r="AX1558" s="18"/>
      <c r="AY1558" s="18"/>
      <c r="AZ1558" s="18"/>
      <c r="BA1558" s="18"/>
      <c r="BB1558" s="18"/>
      <c r="BC1558" s="3"/>
    </row>
    <row r="1559" spans="1:55" ht="12.75">
      <c r="A1559" s="68"/>
      <c r="B1559" s="78"/>
      <c r="C1559" s="68"/>
      <c r="D1559" s="68"/>
      <c r="E1559" s="68"/>
      <c r="F1559" s="68"/>
      <c r="G1559" s="68"/>
      <c r="H1559" s="68"/>
      <c r="I1559" s="68"/>
      <c r="J1559" s="68"/>
      <c r="K1559" s="68"/>
      <c r="L1559" s="68"/>
      <c r="M1559" s="68"/>
      <c r="N1559" s="68"/>
      <c r="O1559" s="68"/>
      <c r="P1559" s="68"/>
      <c r="Q1559" s="68"/>
      <c r="R1559" s="68"/>
      <c r="S1559" s="68"/>
      <c r="T1559" s="68"/>
      <c r="U1559" s="68"/>
      <c r="V1559" s="68"/>
      <c r="W1559" s="68"/>
      <c r="X1559" s="68"/>
      <c r="Y1559" s="68"/>
      <c r="Z1559" s="68"/>
      <c r="AA1559" s="68"/>
      <c r="AB1559" s="68"/>
      <c r="AC1559" s="68"/>
      <c r="AD1559" s="68"/>
      <c r="AE1559" s="68"/>
      <c r="AF1559" s="68"/>
      <c r="AG1559" s="68"/>
      <c r="AH1559" s="68"/>
      <c r="AI1559" s="68"/>
      <c r="AJ1559" s="68"/>
      <c r="AK1559" s="68"/>
      <c r="AL1559" s="68"/>
      <c r="AM1559" s="68"/>
      <c r="AN1559" s="68"/>
      <c r="AO1559" s="68"/>
      <c r="AP1559" s="68"/>
      <c r="AQ1559" s="68"/>
      <c r="AR1559" s="68"/>
      <c r="AS1559" s="68"/>
      <c r="AT1559" s="68"/>
      <c r="AU1559" s="68"/>
      <c r="AV1559" s="3"/>
      <c r="AW1559" s="18"/>
      <c r="AX1559" s="18"/>
      <c r="AY1559" s="18"/>
      <c r="AZ1559" s="18"/>
      <c r="BA1559" s="18"/>
      <c r="BB1559" s="18"/>
      <c r="BC1559" s="3"/>
    </row>
    <row r="1560" spans="1:55" ht="12.75">
      <c r="A1560" s="68"/>
      <c r="B1560" s="78"/>
      <c r="C1560" s="68"/>
      <c r="D1560" s="68"/>
      <c r="E1560" s="68"/>
      <c r="F1560" s="68"/>
      <c r="G1560" s="68"/>
      <c r="H1560" s="68"/>
      <c r="I1560" s="68"/>
      <c r="J1560" s="68"/>
      <c r="K1560" s="68"/>
      <c r="L1560" s="68"/>
      <c r="M1560" s="68"/>
      <c r="N1560" s="68"/>
      <c r="O1560" s="68"/>
      <c r="P1560" s="68"/>
      <c r="Q1560" s="68"/>
      <c r="R1560" s="68"/>
      <c r="S1560" s="68"/>
      <c r="T1560" s="68"/>
      <c r="U1560" s="68"/>
      <c r="V1560" s="68"/>
      <c r="W1560" s="68"/>
      <c r="X1560" s="68"/>
      <c r="Y1560" s="68"/>
      <c r="Z1560" s="68"/>
      <c r="AA1560" s="68"/>
      <c r="AB1560" s="68"/>
      <c r="AC1560" s="68"/>
      <c r="AD1560" s="68"/>
      <c r="AE1560" s="68"/>
      <c r="AF1560" s="68"/>
      <c r="AG1560" s="68"/>
      <c r="AH1560" s="68"/>
      <c r="AI1560" s="68"/>
      <c r="AJ1560" s="68"/>
      <c r="AK1560" s="68"/>
      <c r="AL1560" s="68"/>
      <c r="AM1560" s="68"/>
      <c r="AN1560" s="68"/>
      <c r="AO1560" s="68"/>
      <c r="AP1560" s="68"/>
      <c r="AQ1560" s="68"/>
      <c r="AR1560" s="68"/>
      <c r="AS1560" s="68"/>
      <c r="AT1560" s="68"/>
      <c r="AU1560" s="68"/>
      <c r="AV1560" s="3"/>
      <c r="AW1560" s="18"/>
      <c r="AX1560" s="18"/>
      <c r="AY1560" s="18"/>
      <c r="AZ1560" s="18"/>
      <c r="BA1560" s="18"/>
      <c r="BB1560" s="18"/>
      <c r="BC1560" s="3"/>
    </row>
    <row r="1561" spans="1:55" ht="12.75">
      <c r="A1561" s="68"/>
      <c r="B1561" s="78"/>
      <c r="C1561" s="68"/>
      <c r="D1561" s="68"/>
      <c r="E1561" s="68"/>
      <c r="F1561" s="68"/>
      <c r="G1561" s="68"/>
      <c r="H1561" s="68"/>
      <c r="I1561" s="68"/>
      <c r="J1561" s="68"/>
      <c r="K1561" s="68"/>
      <c r="L1561" s="68"/>
      <c r="M1561" s="68"/>
      <c r="N1561" s="68"/>
      <c r="O1561" s="68"/>
      <c r="P1561" s="68"/>
      <c r="Q1561" s="68"/>
      <c r="R1561" s="68"/>
      <c r="S1561" s="68"/>
      <c r="T1561" s="68"/>
      <c r="U1561" s="68"/>
      <c r="V1561" s="68"/>
      <c r="W1561" s="68"/>
      <c r="X1561" s="68"/>
      <c r="Y1561" s="68"/>
      <c r="Z1561" s="68"/>
      <c r="AA1561" s="68"/>
      <c r="AB1561" s="68"/>
      <c r="AC1561" s="68"/>
      <c r="AD1561" s="68"/>
      <c r="AE1561" s="68"/>
      <c r="AF1561" s="68"/>
      <c r="AG1561" s="68"/>
      <c r="AH1561" s="68"/>
      <c r="AI1561" s="68"/>
      <c r="AJ1561" s="68"/>
      <c r="AK1561" s="68"/>
      <c r="AL1561" s="68"/>
      <c r="AM1561" s="68"/>
      <c r="AN1561" s="68"/>
      <c r="AO1561" s="68"/>
      <c r="AP1561" s="68"/>
      <c r="AQ1561" s="68"/>
      <c r="AR1561" s="68"/>
      <c r="AS1561" s="68"/>
      <c r="AT1561" s="68"/>
      <c r="AU1561" s="68"/>
      <c r="AV1561" s="3"/>
      <c r="AW1561" s="18"/>
      <c r="AX1561" s="18"/>
      <c r="AY1561" s="18"/>
      <c r="AZ1561" s="18"/>
      <c r="BA1561" s="18"/>
      <c r="BB1561" s="18"/>
      <c r="BC1561" s="3"/>
    </row>
    <row r="1562" spans="1:55" ht="12.75">
      <c r="A1562" s="68"/>
      <c r="B1562" s="78"/>
      <c r="C1562" s="68"/>
      <c r="D1562" s="68"/>
      <c r="E1562" s="68"/>
      <c r="F1562" s="68"/>
      <c r="G1562" s="68"/>
      <c r="H1562" s="68"/>
      <c r="I1562" s="68"/>
      <c r="J1562" s="68"/>
      <c r="K1562" s="68"/>
      <c r="L1562" s="68"/>
      <c r="M1562" s="68"/>
      <c r="N1562" s="68"/>
      <c r="O1562" s="68"/>
      <c r="P1562" s="68"/>
      <c r="Q1562" s="68"/>
      <c r="R1562" s="68"/>
      <c r="S1562" s="68"/>
      <c r="T1562" s="68"/>
      <c r="U1562" s="68"/>
      <c r="V1562" s="68"/>
      <c r="W1562" s="68"/>
      <c r="X1562" s="68"/>
      <c r="Y1562" s="68"/>
      <c r="Z1562" s="68"/>
      <c r="AA1562" s="68"/>
      <c r="AB1562" s="68"/>
      <c r="AC1562" s="68"/>
      <c r="AD1562" s="68"/>
      <c r="AE1562" s="68"/>
      <c r="AF1562" s="68"/>
      <c r="AG1562" s="68"/>
      <c r="AH1562" s="68"/>
      <c r="AI1562" s="68"/>
      <c r="AJ1562" s="68"/>
      <c r="AK1562" s="68"/>
      <c r="AL1562" s="68"/>
      <c r="AM1562" s="68"/>
      <c r="AN1562" s="68"/>
      <c r="AO1562" s="68"/>
      <c r="AP1562" s="68"/>
      <c r="AQ1562" s="68"/>
      <c r="AR1562" s="68"/>
      <c r="AS1562" s="68"/>
      <c r="AT1562" s="68"/>
      <c r="AU1562" s="68"/>
      <c r="AV1562" s="3"/>
      <c r="AW1562" s="18"/>
      <c r="AX1562" s="18"/>
      <c r="AY1562" s="18"/>
      <c r="AZ1562" s="18"/>
      <c r="BA1562" s="18"/>
      <c r="BB1562" s="18"/>
      <c r="BC1562" s="3"/>
    </row>
    <row r="1563" spans="1:55" ht="12.75">
      <c r="A1563" s="68"/>
      <c r="B1563" s="78"/>
      <c r="C1563" s="68"/>
      <c r="D1563" s="68"/>
      <c r="E1563" s="68"/>
      <c r="F1563" s="68"/>
      <c r="G1563" s="68"/>
      <c r="H1563" s="68"/>
      <c r="I1563" s="68"/>
      <c r="J1563" s="68"/>
      <c r="K1563" s="68"/>
      <c r="L1563" s="68"/>
      <c r="M1563" s="68"/>
      <c r="N1563" s="68"/>
      <c r="O1563" s="68"/>
      <c r="P1563" s="68"/>
      <c r="Q1563" s="68"/>
      <c r="R1563" s="68"/>
      <c r="S1563" s="68"/>
      <c r="T1563" s="68"/>
      <c r="U1563" s="68"/>
      <c r="V1563" s="68"/>
      <c r="W1563" s="68"/>
      <c r="X1563" s="68"/>
      <c r="Y1563" s="68"/>
      <c r="Z1563" s="68"/>
      <c r="AA1563" s="68"/>
      <c r="AB1563" s="68"/>
      <c r="AC1563" s="68"/>
      <c r="AD1563" s="68"/>
      <c r="AE1563" s="68"/>
      <c r="AF1563" s="68"/>
      <c r="AG1563" s="68"/>
      <c r="AH1563" s="68"/>
      <c r="AI1563" s="68"/>
      <c r="AJ1563" s="68"/>
      <c r="AK1563" s="68"/>
      <c r="AL1563" s="68"/>
      <c r="AM1563" s="68"/>
      <c r="AN1563" s="68"/>
      <c r="AO1563" s="68"/>
      <c r="AP1563" s="68"/>
      <c r="AQ1563" s="68"/>
      <c r="AR1563" s="68"/>
      <c r="AS1563" s="68"/>
      <c r="AT1563" s="68"/>
      <c r="AU1563" s="68"/>
      <c r="AV1563" s="3"/>
      <c r="AW1563" s="18"/>
      <c r="AX1563" s="18"/>
      <c r="AY1563" s="18"/>
      <c r="AZ1563" s="18"/>
      <c r="BA1563" s="18"/>
      <c r="BB1563" s="18"/>
      <c r="BC1563" s="3"/>
    </row>
    <row r="1564" spans="1:55" ht="12.75">
      <c r="A1564" s="68"/>
      <c r="B1564" s="78"/>
      <c r="C1564" s="68"/>
      <c r="D1564" s="68"/>
      <c r="E1564" s="68"/>
      <c r="F1564" s="68"/>
      <c r="G1564" s="68"/>
      <c r="H1564" s="68"/>
      <c r="I1564" s="68"/>
      <c r="J1564" s="68"/>
      <c r="K1564" s="68"/>
      <c r="L1564" s="68"/>
      <c r="M1564" s="68"/>
      <c r="N1564" s="68"/>
      <c r="O1564" s="68"/>
      <c r="P1564" s="68"/>
      <c r="Q1564" s="68"/>
      <c r="R1564" s="68"/>
      <c r="S1564" s="68"/>
      <c r="T1564" s="68"/>
      <c r="U1564" s="68"/>
      <c r="V1564" s="68"/>
      <c r="W1564" s="68"/>
      <c r="X1564" s="68"/>
      <c r="Y1564" s="68"/>
      <c r="Z1564" s="68"/>
      <c r="AA1564" s="68"/>
      <c r="AB1564" s="68"/>
      <c r="AC1564" s="68"/>
      <c r="AD1564" s="68"/>
      <c r="AE1564" s="68"/>
      <c r="AF1564" s="68"/>
      <c r="AG1564" s="68"/>
      <c r="AH1564" s="68"/>
      <c r="AI1564" s="68"/>
      <c r="AJ1564" s="68"/>
      <c r="AK1564" s="68"/>
      <c r="AL1564" s="68"/>
      <c r="AM1564" s="68"/>
      <c r="AN1564" s="68"/>
      <c r="AO1564" s="68"/>
      <c r="AP1564" s="68"/>
      <c r="AQ1564" s="68"/>
      <c r="AR1564" s="68"/>
      <c r="AS1564" s="68"/>
      <c r="AT1564" s="68"/>
      <c r="AU1564" s="68"/>
      <c r="AV1564" s="3"/>
      <c r="AW1564" s="18"/>
      <c r="AX1564" s="18"/>
      <c r="AY1564" s="18"/>
      <c r="AZ1564" s="18"/>
      <c r="BA1564" s="18"/>
      <c r="BB1564" s="18"/>
      <c r="BC1564" s="3"/>
    </row>
    <row r="1565" spans="1:55" ht="12.75">
      <c r="A1565" s="68"/>
      <c r="B1565" s="78"/>
      <c r="C1565" s="68"/>
      <c r="D1565" s="68"/>
      <c r="E1565" s="68"/>
      <c r="F1565" s="68"/>
      <c r="G1565" s="68"/>
      <c r="H1565" s="68"/>
      <c r="I1565" s="68"/>
      <c r="J1565" s="68"/>
      <c r="K1565" s="68"/>
      <c r="L1565" s="68"/>
      <c r="M1565" s="68"/>
      <c r="N1565" s="68"/>
      <c r="O1565" s="68"/>
      <c r="P1565" s="68"/>
      <c r="Q1565" s="68"/>
      <c r="R1565" s="68"/>
      <c r="S1565" s="68"/>
      <c r="T1565" s="68"/>
      <c r="U1565" s="68"/>
      <c r="V1565" s="68"/>
      <c r="W1565" s="68"/>
      <c r="X1565" s="68"/>
      <c r="Y1565" s="68"/>
      <c r="Z1565" s="68"/>
      <c r="AA1565" s="68"/>
      <c r="AB1565" s="68"/>
      <c r="AC1565" s="68"/>
      <c r="AD1565" s="68"/>
      <c r="AE1565" s="68"/>
      <c r="AF1565" s="68"/>
      <c r="AG1565" s="68"/>
      <c r="AH1565" s="68"/>
      <c r="AI1565" s="68"/>
      <c r="AJ1565" s="68"/>
      <c r="AK1565" s="68"/>
      <c r="AL1565" s="68"/>
      <c r="AM1565" s="68"/>
      <c r="AN1565" s="68"/>
      <c r="AO1565" s="68"/>
      <c r="AP1565" s="68"/>
      <c r="AQ1565" s="68"/>
      <c r="AR1565" s="68"/>
      <c r="AS1565" s="68"/>
      <c r="AT1565" s="68"/>
      <c r="AU1565" s="68"/>
      <c r="AV1565" s="3"/>
      <c r="AW1565" s="18"/>
      <c r="AX1565" s="18"/>
      <c r="AY1565" s="18"/>
      <c r="AZ1565" s="18"/>
      <c r="BA1565" s="18"/>
      <c r="BB1565" s="18"/>
      <c r="BC1565" s="3"/>
    </row>
    <row r="1566" spans="1:55" ht="12.75">
      <c r="A1566" s="68"/>
      <c r="B1566" s="78"/>
      <c r="C1566" s="68"/>
      <c r="D1566" s="68"/>
      <c r="E1566" s="68"/>
      <c r="F1566" s="68"/>
      <c r="G1566" s="68"/>
      <c r="H1566" s="68"/>
      <c r="I1566" s="68"/>
      <c r="J1566" s="68"/>
      <c r="K1566" s="68"/>
      <c r="L1566" s="68"/>
      <c r="M1566" s="68"/>
      <c r="N1566" s="68"/>
      <c r="O1566" s="68"/>
      <c r="P1566" s="68"/>
      <c r="Q1566" s="68"/>
      <c r="R1566" s="68"/>
      <c r="S1566" s="68"/>
      <c r="T1566" s="68"/>
      <c r="U1566" s="68"/>
      <c r="V1566" s="68"/>
      <c r="W1566" s="68"/>
      <c r="X1566" s="68"/>
      <c r="Y1566" s="68"/>
      <c r="Z1566" s="68"/>
      <c r="AA1566" s="68"/>
      <c r="AB1566" s="68"/>
      <c r="AC1566" s="68"/>
      <c r="AD1566" s="68"/>
      <c r="AE1566" s="68"/>
      <c r="AF1566" s="68"/>
      <c r="AG1566" s="68"/>
      <c r="AH1566" s="68"/>
      <c r="AI1566" s="68"/>
      <c r="AJ1566" s="68"/>
      <c r="AK1566" s="68"/>
      <c r="AL1566" s="68"/>
      <c r="AM1566" s="68"/>
      <c r="AN1566" s="68"/>
      <c r="AO1566" s="68"/>
      <c r="AP1566" s="68"/>
      <c r="AQ1566" s="68"/>
      <c r="AR1566" s="68"/>
      <c r="AS1566" s="68"/>
      <c r="AT1566" s="68"/>
      <c r="AU1566" s="68"/>
      <c r="AV1566" s="3"/>
      <c r="AW1566" s="18"/>
      <c r="AX1566" s="18"/>
      <c r="AY1566" s="18"/>
      <c r="AZ1566" s="18"/>
      <c r="BA1566" s="18"/>
      <c r="BB1566" s="18"/>
      <c r="BC1566" s="3"/>
    </row>
    <row r="1567" spans="1:55" ht="12.75">
      <c r="A1567" s="68"/>
      <c r="B1567" s="78"/>
      <c r="C1567" s="68"/>
      <c r="D1567" s="68"/>
      <c r="E1567" s="68"/>
      <c r="F1567" s="68"/>
      <c r="G1567" s="68"/>
      <c r="H1567" s="68"/>
      <c r="I1567" s="68"/>
      <c r="J1567" s="68"/>
      <c r="K1567" s="68"/>
      <c r="L1567" s="68"/>
      <c r="M1567" s="68"/>
      <c r="N1567" s="68"/>
      <c r="O1567" s="68"/>
      <c r="P1567" s="68"/>
      <c r="Q1567" s="68"/>
      <c r="R1567" s="68"/>
      <c r="S1567" s="68"/>
      <c r="T1567" s="68"/>
      <c r="U1567" s="68"/>
      <c r="V1567" s="68"/>
      <c r="W1567" s="68"/>
      <c r="X1567" s="68"/>
      <c r="Y1567" s="68"/>
      <c r="Z1567" s="68"/>
      <c r="AA1567" s="68"/>
      <c r="AB1567" s="68"/>
      <c r="AC1567" s="68"/>
      <c r="AD1567" s="68"/>
      <c r="AE1567" s="68"/>
      <c r="AF1567" s="68"/>
      <c r="AG1567" s="68"/>
      <c r="AH1567" s="68"/>
      <c r="AI1567" s="68"/>
      <c r="AJ1567" s="68"/>
      <c r="AK1567" s="68"/>
      <c r="AL1567" s="68"/>
      <c r="AM1567" s="68"/>
      <c r="AN1567" s="68"/>
      <c r="AO1567" s="68"/>
      <c r="AP1567" s="68"/>
      <c r="AQ1567" s="68"/>
      <c r="AR1567" s="68"/>
      <c r="AS1567" s="68"/>
      <c r="AT1567" s="68"/>
      <c r="AU1567" s="68"/>
      <c r="AV1567" s="3"/>
      <c r="AW1567" s="18"/>
      <c r="AX1567" s="18"/>
      <c r="AY1567" s="18"/>
      <c r="AZ1567" s="18"/>
      <c r="BA1567" s="18"/>
      <c r="BB1567" s="18"/>
      <c r="BC1567" s="3"/>
    </row>
    <row r="1568" spans="1:55" ht="12.75">
      <c r="A1568" s="68"/>
      <c r="B1568" s="78"/>
      <c r="C1568" s="68"/>
      <c r="D1568" s="68"/>
      <c r="E1568" s="68"/>
      <c r="F1568" s="68"/>
      <c r="G1568" s="68"/>
      <c r="H1568" s="68"/>
      <c r="I1568" s="68"/>
      <c r="J1568" s="68"/>
      <c r="K1568" s="68"/>
      <c r="L1568" s="68"/>
      <c r="M1568" s="68"/>
      <c r="N1568" s="68"/>
      <c r="O1568" s="68"/>
      <c r="P1568" s="68"/>
      <c r="Q1568" s="68"/>
      <c r="R1568" s="68"/>
      <c r="S1568" s="68"/>
      <c r="T1568" s="68"/>
      <c r="U1568" s="68"/>
      <c r="V1568" s="68"/>
      <c r="W1568" s="68"/>
      <c r="X1568" s="68"/>
      <c r="Y1568" s="68"/>
      <c r="Z1568" s="68"/>
      <c r="AA1568" s="68"/>
      <c r="AB1568" s="68"/>
      <c r="AC1568" s="68"/>
      <c r="AD1568" s="68"/>
      <c r="AE1568" s="68"/>
      <c r="AF1568" s="68"/>
      <c r="AG1568" s="68"/>
      <c r="AH1568" s="68"/>
      <c r="AI1568" s="68"/>
      <c r="AJ1568" s="68"/>
      <c r="AK1568" s="68"/>
      <c r="AL1568" s="68"/>
      <c r="AM1568" s="68"/>
      <c r="AN1568" s="68"/>
      <c r="AO1568" s="68"/>
      <c r="AP1568" s="68"/>
      <c r="AQ1568" s="68"/>
      <c r="AR1568" s="68"/>
      <c r="AS1568" s="68"/>
      <c r="AT1568" s="68"/>
      <c r="AU1568" s="68"/>
      <c r="AV1568" s="3"/>
      <c r="AW1568" s="18"/>
      <c r="AX1568" s="18"/>
      <c r="AY1568" s="18"/>
      <c r="AZ1568" s="18"/>
      <c r="BA1568" s="18"/>
      <c r="BB1568" s="18"/>
      <c r="BC1568" s="3"/>
    </row>
    <row r="1569" spans="1:55" ht="12.75">
      <c r="A1569" s="68"/>
      <c r="B1569" s="78"/>
      <c r="C1569" s="68"/>
      <c r="D1569" s="68"/>
      <c r="E1569" s="68"/>
      <c r="F1569" s="68"/>
      <c r="G1569" s="68"/>
      <c r="H1569" s="68"/>
      <c r="I1569" s="68"/>
      <c r="J1569" s="68"/>
      <c r="K1569" s="68"/>
      <c r="L1569" s="68"/>
      <c r="M1569" s="68"/>
      <c r="N1569" s="68"/>
      <c r="O1569" s="68"/>
      <c r="P1569" s="68"/>
      <c r="Q1569" s="68"/>
      <c r="R1569" s="68"/>
      <c r="S1569" s="68"/>
      <c r="T1569" s="68"/>
      <c r="U1569" s="68"/>
      <c r="V1569" s="68"/>
      <c r="W1569" s="68"/>
      <c r="X1569" s="68"/>
      <c r="Y1569" s="68"/>
      <c r="Z1569" s="68"/>
      <c r="AA1569" s="68"/>
      <c r="AB1569" s="68"/>
      <c r="AC1569" s="68"/>
      <c r="AD1569" s="68"/>
      <c r="AE1569" s="68"/>
      <c r="AF1569" s="68"/>
      <c r="AG1569" s="68"/>
      <c r="AH1569" s="68"/>
      <c r="AI1569" s="68"/>
      <c r="AJ1569" s="68"/>
      <c r="AK1569" s="68"/>
      <c r="AL1569" s="68"/>
      <c r="AM1569" s="68"/>
      <c r="AN1569" s="68"/>
      <c r="AO1569" s="68"/>
      <c r="AP1569" s="68"/>
      <c r="AQ1569" s="68"/>
      <c r="AR1569" s="68"/>
      <c r="AS1569" s="68"/>
      <c r="AT1569" s="68"/>
      <c r="AU1569" s="68"/>
      <c r="AV1569" s="3"/>
      <c r="AW1569" s="18"/>
      <c r="AX1569" s="18"/>
      <c r="AY1569" s="18"/>
      <c r="AZ1569" s="18"/>
      <c r="BA1569" s="18"/>
      <c r="BB1569" s="18"/>
      <c r="BC1569" s="3"/>
    </row>
    <row r="1570" spans="1:55" ht="12.75">
      <c r="A1570" s="68"/>
      <c r="B1570" s="78"/>
      <c r="C1570" s="68"/>
      <c r="D1570" s="68"/>
      <c r="E1570" s="68"/>
      <c r="F1570" s="68"/>
      <c r="G1570" s="68"/>
      <c r="H1570" s="68"/>
      <c r="I1570" s="68"/>
      <c r="J1570" s="68"/>
      <c r="K1570" s="68"/>
      <c r="L1570" s="68"/>
      <c r="M1570" s="68"/>
      <c r="N1570" s="68"/>
      <c r="O1570" s="68"/>
      <c r="P1570" s="68"/>
      <c r="Q1570" s="68"/>
      <c r="R1570" s="68"/>
      <c r="S1570" s="68"/>
      <c r="T1570" s="68"/>
      <c r="U1570" s="68"/>
      <c r="V1570" s="68"/>
      <c r="W1570" s="68"/>
      <c r="X1570" s="68"/>
      <c r="Y1570" s="68"/>
      <c r="Z1570" s="68"/>
      <c r="AA1570" s="68"/>
      <c r="AB1570" s="68"/>
      <c r="AC1570" s="68"/>
      <c r="AD1570" s="68"/>
      <c r="AE1570" s="68"/>
      <c r="AF1570" s="68"/>
      <c r="AG1570" s="68"/>
      <c r="AH1570" s="68"/>
      <c r="AI1570" s="68"/>
      <c r="AJ1570" s="68"/>
      <c r="AK1570" s="68"/>
      <c r="AL1570" s="68"/>
      <c r="AM1570" s="68"/>
      <c r="AN1570" s="68"/>
      <c r="AO1570" s="68"/>
      <c r="AP1570" s="68"/>
      <c r="AQ1570" s="68"/>
      <c r="AR1570" s="68"/>
      <c r="AS1570" s="68"/>
      <c r="AT1570" s="68"/>
      <c r="AU1570" s="68"/>
      <c r="AV1570" s="3"/>
      <c r="AW1570" s="18"/>
      <c r="AX1570" s="18"/>
      <c r="AY1570" s="18"/>
      <c r="AZ1570" s="18"/>
      <c r="BA1570" s="18"/>
      <c r="BB1570" s="18"/>
      <c r="BC1570" s="3"/>
    </row>
    <row r="1571" spans="1:55" ht="12.75">
      <c r="A1571" s="68"/>
      <c r="B1571" s="78"/>
      <c r="C1571" s="68"/>
      <c r="D1571" s="68"/>
      <c r="E1571" s="68"/>
      <c r="F1571" s="68"/>
      <c r="G1571" s="68"/>
      <c r="H1571" s="68"/>
      <c r="I1571" s="68"/>
      <c r="J1571" s="68"/>
      <c r="K1571" s="68"/>
      <c r="L1571" s="68"/>
      <c r="M1571" s="68"/>
      <c r="N1571" s="68"/>
      <c r="O1571" s="68"/>
      <c r="P1571" s="68"/>
      <c r="Q1571" s="68"/>
      <c r="R1571" s="68"/>
      <c r="S1571" s="68"/>
      <c r="T1571" s="68"/>
      <c r="U1571" s="68"/>
      <c r="V1571" s="68"/>
      <c r="W1571" s="68"/>
      <c r="X1571" s="68"/>
      <c r="Y1571" s="68"/>
      <c r="Z1571" s="68"/>
      <c r="AA1571" s="68"/>
      <c r="AB1571" s="68"/>
      <c r="AC1571" s="68"/>
      <c r="AD1571" s="68"/>
      <c r="AE1571" s="68"/>
      <c r="AF1571" s="68"/>
      <c r="AG1571" s="68"/>
      <c r="AH1571" s="68"/>
      <c r="AI1571" s="68"/>
      <c r="AJ1571" s="68"/>
      <c r="AK1571" s="68"/>
      <c r="AL1571" s="68"/>
      <c r="AM1571" s="68"/>
      <c r="AN1571" s="68"/>
      <c r="AO1571" s="68"/>
      <c r="AP1571" s="68"/>
      <c r="AQ1571" s="68"/>
      <c r="AR1571" s="68"/>
      <c r="AS1571" s="68"/>
      <c r="AT1571" s="68"/>
      <c r="AU1571" s="68"/>
      <c r="AV1571" s="3"/>
      <c r="AW1571" s="18"/>
      <c r="AX1571" s="18"/>
      <c r="AY1571" s="18"/>
      <c r="AZ1571" s="18"/>
      <c r="BA1571" s="18"/>
      <c r="BB1571" s="18"/>
      <c r="BC1571" s="3"/>
    </row>
    <row r="1572" spans="1:55" ht="12.75">
      <c r="A1572" s="68"/>
      <c r="B1572" s="78"/>
      <c r="C1572" s="68"/>
      <c r="D1572" s="68"/>
      <c r="E1572" s="68"/>
      <c r="F1572" s="68"/>
      <c r="G1572" s="68"/>
      <c r="H1572" s="68"/>
      <c r="I1572" s="68"/>
      <c r="J1572" s="68"/>
      <c r="K1572" s="68"/>
      <c r="L1572" s="68"/>
      <c r="M1572" s="68"/>
      <c r="N1572" s="68"/>
      <c r="O1572" s="68"/>
      <c r="P1572" s="68"/>
      <c r="Q1572" s="68"/>
      <c r="R1572" s="68"/>
      <c r="S1572" s="68"/>
      <c r="T1572" s="68"/>
      <c r="U1572" s="68"/>
      <c r="V1572" s="68"/>
      <c r="W1572" s="68"/>
      <c r="X1572" s="68"/>
      <c r="Y1572" s="68"/>
      <c r="Z1572" s="68"/>
      <c r="AA1572" s="68"/>
      <c r="AB1572" s="68"/>
      <c r="AC1572" s="68"/>
      <c r="AD1572" s="68"/>
      <c r="AE1572" s="68"/>
      <c r="AF1572" s="68"/>
      <c r="AG1572" s="68"/>
      <c r="AH1572" s="68"/>
      <c r="AI1572" s="68"/>
      <c r="AJ1572" s="68"/>
      <c r="AK1572" s="68"/>
      <c r="AL1572" s="68"/>
      <c r="AM1572" s="68"/>
      <c r="AN1572" s="68"/>
      <c r="AO1572" s="68"/>
      <c r="AP1572" s="68"/>
      <c r="AQ1572" s="68"/>
      <c r="AR1572" s="68"/>
      <c r="AS1572" s="68"/>
      <c r="AT1572" s="68"/>
      <c r="AU1572" s="68"/>
      <c r="AV1572" s="3"/>
      <c r="AW1572" s="18"/>
      <c r="AX1572" s="18"/>
      <c r="AY1572" s="18"/>
      <c r="AZ1572" s="18"/>
      <c r="BA1572" s="18"/>
      <c r="BB1572" s="18"/>
      <c r="BC1572" s="3"/>
    </row>
    <row r="1573" spans="1:55" ht="12.75">
      <c r="A1573" s="68"/>
      <c r="B1573" s="78"/>
      <c r="C1573" s="68"/>
      <c r="D1573" s="68"/>
      <c r="E1573" s="68"/>
      <c r="F1573" s="68"/>
      <c r="G1573" s="68"/>
      <c r="H1573" s="68"/>
      <c r="I1573" s="68"/>
      <c r="J1573" s="68"/>
      <c r="K1573" s="68"/>
      <c r="L1573" s="68"/>
      <c r="M1573" s="68"/>
      <c r="N1573" s="68"/>
      <c r="O1573" s="68"/>
      <c r="P1573" s="68"/>
      <c r="Q1573" s="68"/>
      <c r="R1573" s="68"/>
      <c r="S1573" s="68"/>
      <c r="T1573" s="68"/>
      <c r="U1573" s="68"/>
      <c r="V1573" s="68"/>
      <c r="W1573" s="68"/>
      <c r="X1573" s="68"/>
      <c r="Y1573" s="68"/>
      <c r="Z1573" s="68"/>
      <c r="AA1573" s="68"/>
      <c r="AB1573" s="68"/>
      <c r="AC1573" s="68"/>
      <c r="AD1573" s="68"/>
      <c r="AE1573" s="68"/>
      <c r="AF1573" s="68"/>
      <c r="AG1573" s="68"/>
      <c r="AH1573" s="68"/>
      <c r="AI1573" s="68"/>
      <c r="AJ1573" s="68"/>
      <c r="AK1573" s="68"/>
      <c r="AL1573" s="68"/>
      <c r="AM1573" s="68"/>
      <c r="AN1573" s="68"/>
      <c r="AO1573" s="68"/>
      <c r="AP1573" s="68"/>
      <c r="AQ1573" s="68"/>
      <c r="AR1573" s="68"/>
      <c r="AS1573" s="68"/>
      <c r="AT1573" s="68"/>
      <c r="AU1573" s="68"/>
      <c r="AV1573" s="3"/>
      <c r="AW1573" s="18"/>
      <c r="AX1573" s="18"/>
      <c r="AY1573" s="18"/>
      <c r="AZ1573" s="18"/>
      <c r="BA1573" s="18"/>
      <c r="BB1573" s="18"/>
      <c r="BC1573" s="3"/>
    </row>
    <row r="1574" spans="1:55" ht="12.75">
      <c r="A1574" s="68"/>
      <c r="B1574" s="78"/>
      <c r="C1574" s="68"/>
      <c r="D1574" s="68"/>
      <c r="E1574" s="68"/>
      <c r="F1574" s="68"/>
      <c r="G1574" s="68"/>
      <c r="H1574" s="68"/>
      <c r="I1574" s="68"/>
      <c r="J1574" s="68"/>
      <c r="K1574" s="68"/>
      <c r="L1574" s="68"/>
      <c r="M1574" s="68"/>
      <c r="N1574" s="68"/>
      <c r="O1574" s="68"/>
      <c r="P1574" s="68"/>
      <c r="Q1574" s="68"/>
      <c r="R1574" s="68"/>
      <c r="S1574" s="68"/>
      <c r="T1574" s="68"/>
      <c r="U1574" s="68"/>
      <c r="V1574" s="68"/>
      <c r="W1574" s="68"/>
      <c r="X1574" s="68"/>
      <c r="Y1574" s="68"/>
      <c r="Z1574" s="68"/>
      <c r="AA1574" s="68"/>
      <c r="AB1574" s="68"/>
      <c r="AC1574" s="68"/>
      <c r="AD1574" s="68"/>
      <c r="AE1574" s="68"/>
      <c r="AF1574" s="68"/>
      <c r="AG1574" s="68"/>
      <c r="AH1574" s="68"/>
      <c r="AI1574" s="68"/>
      <c r="AJ1574" s="68"/>
      <c r="AK1574" s="68"/>
      <c r="AL1574" s="68"/>
      <c r="AM1574" s="68"/>
      <c r="AN1574" s="68"/>
      <c r="AO1574" s="68"/>
      <c r="AP1574" s="68"/>
      <c r="AQ1574" s="68"/>
      <c r="AR1574" s="68"/>
      <c r="AS1574" s="68"/>
      <c r="AT1574" s="68"/>
      <c r="AU1574" s="68"/>
      <c r="AV1574" s="3"/>
      <c r="AW1574" s="18"/>
      <c r="AX1574" s="18"/>
      <c r="AY1574" s="18"/>
      <c r="AZ1574" s="18"/>
      <c r="BA1574" s="18"/>
      <c r="BB1574" s="18"/>
      <c r="BC1574" s="3"/>
    </row>
    <row r="1575" spans="1:55" ht="12.75">
      <c r="A1575" s="68"/>
      <c r="B1575" s="78"/>
      <c r="C1575" s="68"/>
      <c r="D1575" s="68"/>
      <c r="E1575" s="68"/>
      <c r="F1575" s="68"/>
      <c r="G1575" s="68"/>
      <c r="H1575" s="68"/>
      <c r="I1575" s="68"/>
      <c r="J1575" s="68"/>
      <c r="K1575" s="68"/>
      <c r="L1575" s="68"/>
      <c r="M1575" s="68"/>
      <c r="N1575" s="68"/>
      <c r="O1575" s="68"/>
      <c r="P1575" s="68"/>
      <c r="Q1575" s="68"/>
      <c r="R1575" s="68"/>
      <c r="S1575" s="68"/>
      <c r="T1575" s="68"/>
      <c r="U1575" s="68"/>
      <c r="V1575" s="68"/>
      <c r="W1575" s="68"/>
      <c r="X1575" s="68"/>
      <c r="Y1575" s="68"/>
      <c r="Z1575" s="68"/>
      <c r="AA1575" s="68"/>
      <c r="AB1575" s="68"/>
      <c r="AC1575" s="68"/>
      <c r="AD1575" s="68"/>
      <c r="AE1575" s="68"/>
      <c r="AF1575" s="68"/>
      <c r="AG1575" s="68"/>
      <c r="AH1575" s="68"/>
      <c r="AI1575" s="68"/>
      <c r="AJ1575" s="68"/>
      <c r="AK1575" s="68"/>
      <c r="AL1575" s="68"/>
      <c r="AM1575" s="68"/>
      <c r="AN1575" s="68"/>
      <c r="AO1575" s="68"/>
      <c r="AP1575" s="68"/>
      <c r="AQ1575" s="68"/>
      <c r="AR1575" s="68"/>
      <c r="AS1575" s="68"/>
      <c r="AT1575" s="68"/>
      <c r="AU1575" s="68"/>
      <c r="AV1575" s="3"/>
      <c r="AW1575" s="18"/>
      <c r="AX1575" s="18"/>
      <c r="AY1575" s="18"/>
      <c r="AZ1575" s="18"/>
      <c r="BA1575" s="18"/>
      <c r="BB1575" s="18"/>
      <c r="BC1575" s="3"/>
    </row>
    <row r="1576" spans="1:55" ht="12.75">
      <c r="A1576" s="68"/>
      <c r="B1576" s="78"/>
      <c r="C1576" s="68"/>
      <c r="D1576" s="68"/>
      <c r="E1576" s="68"/>
      <c r="F1576" s="68"/>
      <c r="G1576" s="68"/>
      <c r="H1576" s="68"/>
      <c r="I1576" s="68"/>
      <c r="J1576" s="68"/>
      <c r="K1576" s="68"/>
      <c r="L1576" s="68"/>
      <c r="M1576" s="68"/>
      <c r="N1576" s="68"/>
      <c r="O1576" s="68"/>
      <c r="P1576" s="68"/>
      <c r="Q1576" s="68"/>
      <c r="R1576" s="68"/>
      <c r="S1576" s="68"/>
      <c r="T1576" s="68"/>
      <c r="U1576" s="68"/>
      <c r="V1576" s="68"/>
      <c r="W1576" s="68"/>
      <c r="X1576" s="68"/>
      <c r="Y1576" s="68"/>
      <c r="Z1576" s="68"/>
      <c r="AA1576" s="68"/>
      <c r="AB1576" s="68"/>
      <c r="AC1576" s="68"/>
      <c r="AD1576" s="68"/>
      <c r="AE1576" s="68"/>
      <c r="AF1576" s="68"/>
      <c r="AG1576" s="68"/>
      <c r="AH1576" s="68"/>
      <c r="AI1576" s="68"/>
      <c r="AJ1576" s="68"/>
      <c r="AK1576" s="68"/>
      <c r="AL1576" s="68"/>
      <c r="AM1576" s="68"/>
      <c r="AN1576" s="68"/>
      <c r="AO1576" s="68"/>
      <c r="AP1576" s="68"/>
      <c r="AQ1576" s="68"/>
      <c r="AR1576" s="68"/>
      <c r="AS1576" s="68"/>
      <c r="AT1576" s="68"/>
      <c r="AU1576" s="68"/>
      <c r="AV1576" s="3"/>
      <c r="AW1576" s="18"/>
      <c r="AX1576" s="18"/>
      <c r="AY1576" s="18"/>
      <c r="AZ1576" s="18"/>
      <c r="BA1576" s="18"/>
      <c r="BB1576" s="18"/>
      <c r="BC1576" s="3"/>
    </row>
    <row r="1577" spans="1:55" ht="12.75">
      <c r="A1577" s="68"/>
      <c r="B1577" s="78"/>
      <c r="C1577" s="68"/>
      <c r="D1577" s="68"/>
      <c r="E1577" s="68"/>
      <c r="F1577" s="68"/>
      <c r="G1577" s="68"/>
      <c r="H1577" s="68"/>
      <c r="I1577" s="68"/>
      <c r="J1577" s="68"/>
      <c r="K1577" s="68"/>
      <c r="L1577" s="68"/>
      <c r="M1577" s="68"/>
      <c r="N1577" s="68"/>
      <c r="O1577" s="68"/>
      <c r="P1577" s="68"/>
      <c r="Q1577" s="68"/>
      <c r="R1577" s="68"/>
      <c r="S1577" s="68"/>
      <c r="T1577" s="68"/>
      <c r="U1577" s="68"/>
      <c r="V1577" s="68"/>
      <c r="W1577" s="68"/>
      <c r="X1577" s="68"/>
      <c r="Y1577" s="68"/>
      <c r="Z1577" s="68"/>
      <c r="AA1577" s="68"/>
      <c r="AB1577" s="68"/>
      <c r="AC1577" s="68"/>
      <c r="AD1577" s="68"/>
      <c r="AE1577" s="68"/>
      <c r="AF1577" s="68"/>
      <c r="AG1577" s="68"/>
      <c r="AH1577" s="68"/>
      <c r="AI1577" s="68"/>
      <c r="AJ1577" s="68"/>
      <c r="AK1577" s="68"/>
      <c r="AL1577" s="68"/>
      <c r="AM1577" s="68"/>
      <c r="AN1577" s="68"/>
      <c r="AO1577" s="68"/>
      <c r="AP1577" s="68"/>
      <c r="AQ1577" s="68"/>
      <c r="AR1577" s="68"/>
      <c r="AS1577" s="68"/>
      <c r="AT1577" s="68"/>
      <c r="AU1577" s="68"/>
      <c r="AV1577" s="3"/>
      <c r="AW1577" s="18"/>
      <c r="AX1577" s="18"/>
      <c r="AY1577" s="18"/>
      <c r="AZ1577" s="18"/>
      <c r="BA1577" s="18"/>
      <c r="BB1577" s="18"/>
      <c r="BC1577" s="3"/>
    </row>
    <row r="1578" spans="1:55" ht="12.75">
      <c r="A1578" s="68"/>
      <c r="B1578" s="78"/>
      <c r="C1578" s="68"/>
      <c r="D1578" s="68"/>
      <c r="E1578" s="68"/>
      <c r="F1578" s="68"/>
      <c r="G1578" s="68"/>
      <c r="H1578" s="68"/>
      <c r="I1578" s="68"/>
      <c r="J1578" s="68"/>
      <c r="K1578" s="68"/>
      <c r="L1578" s="68"/>
      <c r="M1578" s="68"/>
      <c r="N1578" s="68"/>
      <c r="O1578" s="68"/>
      <c r="P1578" s="68"/>
      <c r="Q1578" s="68"/>
      <c r="R1578" s="68"/>
      <c r="S1578" s="68"/>
      <c r="T1578" s="68"/>
      <c r="U1578" s="68"/>
      <c r="V1578" s="68"/>
      <c r="W1578" s="68"/>
      <c r="X1578" s="68"/>
      <c r="Y1578" s="68"/>
      <c r="Z1578" s="68"/>
      <c r="AA1578" s="68"/>
      <c r="AB1578" s="68"/>
      <c r="AC1578" s="68"/>
      <c r="AD1578" s="68"/>
      <c r="AE1578" s="68"/>
      <c r="AF1578" s="68"/>
      <c r="AG1578" s="68"/>
      <c r="AH1578" s="68"/>
      <c r="AI1578" s="68"/>
      <c r="AJ1578" s="68"/>
      <c r="AK1578" s="68"/>
      <c r="AL1578" s="68"/>
      <c r="AM1578" s="68"/>
      <c r="AN1578" s="68"/>
      <c r="AO1578" s="68"/>
      <c r="AP1578" s="68"/>
      <c r="AQ1578" s="68"/>
      <c r="AR1578" s="68"/>
      <c r="AS1578" s="68"/>
      <c r="AT1578" s="68"/>
      <c r="AU1578" s="68"/>
      <c r="AV1578" s="3"/>
      <c r="AW1578" s="18"/>
      <c r="AX1578" s="18"/>
      <c r="AY1578" s="18"/>
      <c r="AZ1578" s="18"/>
      <c r="BA1578" s="18"/>
      <c r="BB1578" s="18"/>
      <c r="BC1578" s="3"/>
    </row>
    <row r="1579" spans="1:55" ht="12.75">
      <c r="A1579" s="68"/>
      <c r="B1579" s="78"/>
      <c r="C1579" s="68"/>
      <c r="D1579" s="68"/>
      <c r="E1579" s="68"/>
      <c r="F1579" s="68"/>
      <c r="G1579" s="68"/>
      <c r="H1579" s="68"/>
      <c r="I1579" s="68"/>
      <c r="J1579" s="68"/>
      <c r="K1579" s="68"/>
      <c r="L1579" s="68"/>
      <c r="M1579" s="68"/>
      <c r="N1579" s="68"/>
      <c r="O1579" s="68"/>
      <c r="P1579" s="68"/>
      <c r="Q1579" s="68"/>
      <c r="R1579" s="68"/>
      <c r="S1579" s="68"/>
      <c r="T1579" s="68"/>
      <c r="U1579" s="68"/>
      <c r="V1579" s="68"/>
      <c r="W1579" s="68"/>
      <c r="X1579" s="68"/>
      <c r="Y1579" s="68"/>
      <c r="Z1579" s="68"/>
      <c r="AA1579" s="68"/>
      <c r="AB1579" s="68"/>
      <c r="AC1579" s="68"/>
      <c r="AD1579" s="68"/>
      <c r="AE1579" s="68"/>
      <c r="AF1579" s="68"/>
      <c r="AG1579" s="68"/>
      <c r="AH1579" s="68"/>
      <c r="AI1579" s="68"/>
      <c r="AJ1579" s="68"/>
      <c r="AK1579" s="68"/>
      <c r="AL1579" s="68"/>
      <c r="AM1579" s="68"/>
      <c r="AN1579" s="68"/>
      <c r="AO1579" s="68"/>
      <c r="AP1579" s="68"/>
      <c r="AQ1579" s="68"/>
      <c r="AR1579" s="68"/>
      <c r="AS1579" s="68"/>
      <c r="AT1579" s="68"/>
      <c r="AU1579" s="68"/>
      <c r="AV1579" s="3"/>
      <c r="AW1579" s="18"/>
      <c r="AX1579" s="18"/>
      <c r="AY1579" s="18"/>
      <c r="AZ1579" s="18"/>
      <c r="BA1579" s="18"/>
      <c r="BB1579" s="18"/>
      <c r="BC1579" s="3"/>
    </row>
    <row r="1580" spans="1:55" ht="12.75">
      <c r="A1580" s="68"/>
      <c r="B1580" s="78"/>
      <c r="C1580" s="68"/>
      <c r="D1580" s="68"/>
      <c r="E1580" s="68"/>
      <c r="F1580" s="68"/>
      <c r="G1580" s="68"/>
      <c r="H1580" s="68"/>
      <c r="I1580" s="68"/>
      <c r="J1580" s="68"/>
      <c r="K1580" s="68"/>
      <c r="L1580" s="68"/>
      <c r="M1580" s="68"/>
      <c r="N1580" s="68"/>
      <c r="O1580" s="68"/>
      <c r="P1580" s="68"/>
      <c r="Q1580" s="68"/>
      <c r="R1580" s="68"/>
      <c r="S1580" s="68"/>
      <c r="T1580" s="68"/>
      <c r="U1580" s="68"/>
      <c r="V1580" s="68"/>
      <c r="W1580" s="68"/>
      <c r="X1580" s="68"/>
      <c r="Y1580" s="68"/>
      <c r="Z1580" s="68"/>
      <c r="AA1580" s="68"/>
      <c r="AB1580" s="68"/>
      <c r="AC1580" s="68"/>
      <c r="AD1580" s="68"/>
      <c r="AE1580" s="68"/>
      <c r="AF1580" s="68"/>
      <c r="AG1580" s="68"/>
      <c r="AH1580" s="68"/>
      <c r="AI1580" s="68"/>
      <c r="AJ1580" s="68"/>
      <c r="AK1580" s="68"/>
      <c r="AL1580" s="68"/>
      <c r="AM1580" s="68"/>
      <c r="AN1580" s="68"/>
      <c r="AO1580" s="68"/>
      <c r="AP1580" s="68"/>
      <c r="AQ1580" s="68"/>
      <c r="AR1580" s="68"/>
      <c r="AS1580" s="68"/>
      <c r="AT1580" s="68"/>
      <c r="AU1580" s="68"/>
      <c r="AV1580" s="3"/>
      <c r="AW1580" s="18"/>
      <c r="AX1580" s="18"/>
      <c r="AY1580" s="18"/>
      <c r="AZ1580" s="18"/>
      <c r="BA1580" s="18"/>
      <c r="BB1580" s="18"/>
      <c r="BC1580" s="3"/>
    </row>
    <row r="1581" spans="1:55" ht="12.75">
      <c r="A1581" s="68"/>
      <c r="B1581" s="78"/>
      <c r="C1581" s="68"/>
      <c r="D1581" s="68"/>
      <c r="E1581" s="68"/>
      <c r="F1581" s="68"/>
      <c r="G1581" s="68"/>
      <c r="H1581" s="68"/>
      <c r="I1581" s="68"/>
      <c r="J1581" s="68"/>
      <c r="K1581" s="68"/>
      <c r="L1581" s="68"/>
      <c r="M1581" s="68"/>
      <c r="N1581" s="68"/>
      <c r="O1581" s="68"/>
      <c r="P1581" s="68"/>
      <c r="Q1581" s="68"/>
      <c r="R1581" s="68"/>
      <c r="S1581" s="68"/>
      <c r="T1581" s="68"/>
      <c r="U1581" s="68"/>
      <c r="V1581" s="68"/>
      <c r="W1581" s="68"/>
      <c r="X1581" s="68"/>
      <c r="Y1581" s="68"/>
      <c r="Z1581" s="68"/>
      <c r="AA1581" s="68"/>
      <c r="AB1581" s="68"/>
      <c r="AC1581" s="68"/>
      <c r="AD1581" s="68"/>
      <c r="AE1581" s="68"/>
      <c r="AF1581" s="68"/>
      <c r="AG1581" s="68"/>
      <c r="AH1581" s="68"/>
      <c r="AI1581" s="68"/>
      <c r="AJ1581" s="68"/>
      <c r="AK1581" s="68"/>
      <c r="AL1581" s="68"/>
      <c r="AM1581" s="68"/>
      <c r="AN1581" s="68"/>
      <c r="AO1581" s="68"/>
      <c r="AP1581" s="68"/>
      <c r="AQ1581" s="68"/>
      <c r="AR1581" s="68"/>
      <c r="AS1581" s="68"/>
      <c r="AT1581" s="68"/>
      <c r="AU1581" s="68"/>
      <c r="AV1581" s="3"/>
      <c r="AW1581" s="18"/>
      <c r="AX1581" s="18"/>
      <c r="AY1581" s="18"/>
      <c r="AZ1581" s="18"/>
      <c r="BA1581" s="18"/>
      <c r="BB1581" s="18"/>
      <c r="BC1581" s="3"/>
    </row>
    <row r="1582" spans="1:55" ht="12.75">
      <c r="A1582" s="68"/>
      <c r="B1582" s="78"/>
      <c r="C1582" s="68"/>
      <c r="D1582" s="68"/>
      <c r="E1582" s="68"/>
      <c r="F1582" s="68"/>
      <c r="G1582" s="68"/>
      <c r="H1582" s="68"/>
      <c r="I1582" s="68"/>
      <c r="J1582" s="68"/>
      <c r="K1582" s="68"/>
      <c r="L1582" s="68"/>
      <c r="M1582" s="68"/>
      <c r="N1582" s="68"/>
      <c r="O1582" s="68"/>
      <c r="P1582" s="68"/>
      <c r="Q1582" s="68"/>
      <c r="R1582" s="68"/>
      <c r="S1582" s="68"/>
      <c r="T1582" s="68"/>
      <c r="U1582" s="68"/>
      <c r="V1582" s="68"/>
      <c r="W1582" s="68"/>
      <c r="X1582" s="68"/>
      <c r="Y1582" s="68"/>
      <c r="Z1582" s="68"/>
      <c r="AA1582" s="68"/>
      <c r="AB1582" s="68"/>
      <c r="AC1582" s="68"/>
      <c r="AD1582" s="68"/>
      <c r="AE1582" s="68"/>
      <c r="AF1582" s="68"/>
      <c r="AG1582" s="68"/>
      <c r="AH1582" s="68"/>
      <c r="AI1582" s="68"/>
      <c r="AJ1582" s="68"/>
      <c r="AK1582" s="68"/>
      <c r="AL1582" s="68"/>
      <c r="AM1582" s="68"/>
      <c r="AN1582" s="68"/>
      <c r="AO1582" s="68"/>
      <c r="AP1582" s="68"/>
      <c r="AQ1582" s="68"/>
      <c r="AR1582" s="68"/>
      <c r="AS1582" s="68"/>
      <c r="AT1582" s="68"/>
      <c r="AU1582" s="68"/>
      <c r="AV1582" s="3"/>
      <c r="AW1582" s="18"/>
      <c r="AX1582" s="18"/>
      <c r="AY1582" s="18"/>
      <c r="AZ1582" s="18"/>
      <c r="BA1582" s="18"/>
      <c r="BB1582" s="18"/>
      <c r="BC1582" s="3"/>
    </row>
    <row r="1583" spans="1:55" ht="12.75">
      <c r="A1583" s="68"/>
      <c r="B1583" s="78"/>
      <c r="C1583" s="68"/>
      <c r="D1583" s="68"/>
      <c r="E1583" s="68"/>
      <c r="F1583" s="68"/>
      <c r="G1583" s="68"/>
      <c r="H1583" s="68"/>
      <c r="I1583" s="68"/>
      <c r="J1583" s="68"/>
      <c r="K1583" s="68"/>
      <c r="L1583" s="68"/>
      <c r="M1583" s="68"/>
      <c r="N1583" s="68"/>
      <c r="O1583" s="68"/>
      <c r="P1583" s="68"/>
      <c r="Q1583" s="68"/>
      <c r="R1583" s="68"/>
      <c r="S1583" s="68"/>
      <c r="T1583" s="68"/>
      <c r="U1583" s="68"/>
      <c r="V1583" s="68"/>
      <c r="W1583" s="68"/>
      <c r="X1583" s="68"/>
      <c r="Y1583" s="68"/>
      <c r="Z1583" s="68"/>
      <c r="AA1583" s="68"/>
      <c r="AB1583" s="68"/>
      <c r="AC1583" s="68"/>
      <c r="AD1583" s="68"/>
      <c r="AE1583" s="68"/>
      <c r="AF1583" s="68"/>
      <c r="AG1583" s="68"/>
      <c r="AH1583" s="68"/>
      <c r="AI1583" s="68"/>
      <c r="AJ1583" s="68"/>
      <c r="AK1583" s="68"/>
      <c r="AL1583" s="68"/>
      <c r="AM1583" s="68"/>
      <c r="AN1583" s="68"/>
      <c r="AO1583" s="68"/>
      <c r="AP1583" s="68"/>
      <c r="AQ1583" s="68"/>
      <c r="AR1583" s="68"/>
      <c r="AS1583" s="68"/>
      <c r="AT1583" s="68"/>
      <c r="AU1583" s="68"/>
      <c r="AV1583" s="3"/>
      <c r="AW1583" s="18"/>
      <c r="AX1583" s="18"/>
      <c r="AY1583" s="18"/>
      <c r="AZ1583" s="18"/>
      <c r="BA1583" s="18"/>
      <c r="BB1583" s="18"/>
      <c r="BC1583" s="3"/>
    </row>
    <row r="1584" spans="1:55" ht="12.75">
      <c r="A1584" s="68"/>
      <c r="B1584" s="78"/>
      <c r="C1584" s="68"/>
      <c r="D1584" s="68"/>
      <c r="E1584" s="68"/>
      <c r="F1584" s="68"/>
      <c r="G1584" s="68"/>
      <c r="H1584" s="68"/>
      <c r="I1584" s="68"/>
      <c r="J1584" s="68"/>
      <c r="K1584" s="68"/>
      <c r="L1584" s="68"/>
      <c r="M1584" s="68"/>
      <c r="N1584" s="68"/>
      <c r="O1584" s="68"/>
      <c r="P1584" s="68"/>
      <c r="Q1584" s="68"/>
      <c r="R1584" s="68"/>
      <c r="S1584" s="68"/>
      <c r="T1584" s="68"/>
      <c r="U1584" s="68"/>
      <c r="V1584" s="68"/>
      <c r="W1584" s="68"/>
      <c r="X1584" s="68"/>
      <c r="Y1584" s="68"/>
      <c r="Z1584" s="68"/>
      <c r="AA1584" s="68"/>
      <c r="AB1584" s="68"/>
      <c r="AC1584" s="68"/>
      <c r="AD1584" s="68"/>
      <c r="AE1584" s="68"/>
      <c r="AF1584" s="68"/>
      <c r="AG1584" s="68"/>
      <c r="AH1584" s="68"/>
      <c r="AI1584" s="68"/>
      <c r="AJ1584" s="68"/>
      <c r="AK1584" s="68"/>
      <c r="AL1584" s="68"/>
      <c r="AM1584" s="68"/>
      <c r="AN1584" s="68"/>
      <c r="AO1584" s="68"/>
      <c r="AP1584" s="68"/>
      <c r="AQ1584" s="68"/>
      <c r="AR1584" s="68"/>
      <c r="AS1584" s="68"/>
      <c r="AT1584" s="68"/>
      <c r="AU1584" s="68"/>
      <c r="AV1584" s="3"/>
      <c r="AW1584" s="18"/>
      <c r="AX1584" s="18"/>
      <c r="AY1584" s="18"/>
      <c r="AZ1584" s="18"/>
      <c r="BA1584" s="18"/>
      <c r="BB1584" s="18"/>
      <c r="BC1584" s="3"/>
    </row>
    <row r="1585" spans="1:55" ht="12.75">
      <c r="A1585" s="68"/>
      <c r="B1585" s="78"/>
      <c r="C1585" s="68"/>
      <c r="D1585" s="68"/>
      <c r="E1585" s="68"/>
      <c r="F1585" s="68"/>
      <c r="G1585" s="68"/>
      <c r="H1585" s="68"/>
      <c r="I1585" s="68"/>
      <c r="J1585" s="68"/>
      <c r="K1585" s="68"/>
      <c r="L1585" s="68"/>
      <c r="M1585" s="68"/>
      <c r="N1585" s="68"/>
      <c r="O1585" s="68"/>
      <c r="P1585" s="68"/>
      <c r="Q1585" s="68"/>
      <c r="R1585" s="68"/>
      <c r="S1585" s="68"/>
      <c r="T1585" s="68"/>
      <c r="U1585" s="68"/>
      <c r="V1585" s="68"/>
      <c r="W1585" s="68"/>
      <c r="X1585" s="68"/>
      <c r="Y1585" s="68"/>
      <c r="Z1585" s="68"/>
      <c r="AA1585" s="68"/>
      <c r="AB1585" s="68"/>
      <c r="AC1585" s="68"/>
      <c r="AD1585" s="68"/>
      <c r="AE1585" s="68"/>
      <c r="AF1585" s="68"/>
      <c r="AG1585" s="68"/>
      <c r="AH1585" s="68"/>
      <c r="AI1585" s="68"/>
      <c r="AJ1585" s="68"/>
      <c r="AK1585" s="68"/>
      <c r="AL1585" s="68"/>
      <c r="AM1585" s="68"/>
      <c r="AN1585" s="68"/>
      <c r="AO1585" s="68"/>
      <c r="AP1585" s="68"/>
      <c r="AQ1585" s="68"/>
      <c r="AR1585" s="68"/>
      <c r="AS1585" s="68"/>
      <c r="AT1585" s="68"/>
      <c r="AU1585" s="68"/>
      <c r="AV1585" s="3"/>
      <c r="AW1585" s="18"/>
      <c r="AX1585" s="18"/>
      <c r="AY1585" s="18"/>
      <c r="AZ1585" s="18"/>
      <c r="BA1585" s="18"/>
      <c r="BB1585" s="18"/>
      <c r="BC1585" s="3"/>
    </row>
    <row r="1586" spans="1:55" ht="12.75">
      <c r="A1586" s="68"/>
      <c r="B1586" s="78"/>
      <c r="C1586" s="68"/>
      <c r="D1586" s="68"/>
      <c r="E1586" s="68"/>
      <c r="F1586" s="68"/>
      <c r="G1586" s="68"/>
      <c r="H1586" s="68"/>
      <c r="I1586" s="68"/>
      <c r="J1586" s="68"/>
      <c r="K1586" s="68"/>
      <c r="L1586" s="68"/>
      <c r="M1586" s="68"/>
      <c r="N1586" s="68"/>
      <c r="O1586" s="68"/>
      <c r="P1586" s="68"/>
      <c r="Q1586" s="68"/>
      <c r="R1586" s="68"/>
      <c r="S1586" s="68"/>
      <c r="T1586" s="68"/>
      <c r="U1586" s="68"/>
      <c r="V1586" s="68"/>
      <c r="W1586" s="68"/>
      <c r="X1586" s="68"/>
      <c r="Y1586" s="68"/>
      <c r="Z1586" s="68"/>
      <c r="AA1586" s="68"/>
      <c r="AB1586" s="68"/>
      <c r="AC1586" s="68"/>
      <c r="AD1586" s="68"/>
      <c r="AE1586" s="68"/>
      <c r="AF1586" s="68"/>
      <c r="AG1586" s="68"/>
      <c r="AH1586" s="68"/>
      <c r="AI1586" s="68"/>
      <c r="AJ1586" s="68"/>
      <c r="AK1586" s="68"/>
      <c r="AL1586" s="68"/>
      <c r="AM1586" s="68"/>
      <c r="AN1586" s="68"/>
      <c r="AO1586" s="68"/>
      <c r="AP1586" s="68"/>
      <c r="AQ1586" s="68"/>
      <c r="AR1586" s="68"/>
      <c r="AS1586" s="68"/>
      <c r="AT1586" s="68"/>
      <c r="AU1586" s="68"/>
      <c r="AV1586" s="3"/>
      <c r="AW1586" s="18"/>
      <c r="AX1586" s="18"/>
      <c r="AY1586" s="18"/>
      <c r="AZ1586" s="18"/>
      <c r="BA1586" s="18"/>
      <c r="BB1586" s="18"/>
      <c r="BC1586" s="3"/>
    </row>
    <row r="1587" spans="1:55" ht="12.75">
      <c r="A1587" s="68"/>
      <c r="B1587" s="78"/>
      <c r="C1587" s="68"/>
      <c r="D1587" s="68"/>
      <c r="E1587" s="68"/>
      <c r="F1587" s="68"/>
      <c r="G1587" s="68"/>
      <c r="H1587" s="68"/>
      <c r="I1587" s="68"/>
      <c r="J1587" s="68"/>
      <c r="K1587" s="68"/>
      <c r="L1587" s="68"/>
      <c r="M1587" s="68"/>
      <c r="N1587" s="68"/>
      <c r="O1587" s="68"/>
      <c r="P1587" s="68"/>
      <c r="Q1587" s="68"/>
      <c r="R1587" s="68"/>
      <c r="S1587" s="68"/>
      <c r="T1587" s="68"/>
      <c r="U1587" s="68"/>
      <c r="V1587" s="68"/>
      <c r="W1587" s="68"/>
      <c r="X1587" s="68"/>
      <c r="Y1587" s="68"/>
      <c r="Z1587" s="68"/>
      <c r="AA1587" s="68"/>
      <c r="AB1587" s="68"/>
      <c r="AC1587" s="68"/>
      <c r="AD1587" s="68"/>
      <c r="AE1587" s="68"/>
      <c r="AF1587" s="68"/>
      <c r="AG1587" s="68"/>
      <c r="AH1587" s="68"/>
      <c r="AI1587" s="68"/>
      <c r="AJ1587" s="68"/>
      <c r="AK1587" s="68"/>
      <c r="AL1587" s="68"/>
      <c r="AM1587" s="68"/>
      <c r="AN1587" s="68"/>
      <c r="AO1587" s="68"/>
      <c r="AP1587" s="68"/>
      <c r="AQ1587" s="68"/>
      <c r="AR1587" s="68"/>
      <c r="AS1587" s="68"/>
      <c r="AT1587" s="68"/>
      <c r="AU1587" s="68"/>
      <c r="AV1587" s="3"/>
      <c r="AW1587" s="18"/>
      <c r="AX1587" s="18"/>
      <c r="AY1587" s="18"/>
      <c r="AZ1587" s="18"/>
      <c r="BA1587" s="18"/>
      <c r="BB1587" s="18"/>
      <c r="BC1587" s="3"/>
    </row>
    <row r="1588" spans="1:55" ht="12.75">
      <c r="A1588" s="68"/>
      <c r="B1588" s="78"/>
      <c r="C1588" s="68"/>
      <c r="D1588" s="68"/>
      <c r="E1588" s="68"/>
      <c r="F1588" s="68"/>
      <c r="G1588" s="68"/>
      <c r="H1588" s="68"/>
      <c r="I1588" s="68"/>
      <c r="J1588" s="68"/>
      <c r="K1588" s="68"/>
      <c r="L1588" s="68"/>
      <c r="M1588" s="68"/>
      <c r="N1588" s="68"/>
      <c r="O1588" s="68"/>
      <c r="P1588" s="68"/>
      <c r="Q1588" s="68"/>
      <c r="R1588" s="68"/>
      <c r="S1588" s="68"/>
      <c r="T1588" s="68"/>
      <c r="U1588" s="68"/>
      <c r="V1588" s="68"/>
      <c r="W1588" s="68"/>
      <c r="X1588" s="68"/>
      <c r="Y1588" s="68"/>
      <c r="Z1588" s="68"/>
      <c r="AA1588" s="68"/>
      <c r="AB1588" s="68"/>
      <c r="AC1588" s="68"/>
      <c r="AD1588" s="68"/>
      <c r="AE1588" s="68"/>
      <c r="AF1588" s="68"/>
      <c r="AG1588" s="68"/>
      <c r="AH1588" s="68"/>
      <c r="AI1588" s="68"/>
      <c r="AJ1588" s="68"/>
      <c r="AK1588" s="68"/>
      <c r="AL1588" s="68"/>
      <c r="AM1588" s="68"/>
      <c r="AN1588" s="68"/>
      <c r="AO1588" s="68"/>
      <c r="AP1588" s="68"/>
      <c r="AQ1588" s="68"/>
      <c r="AR1588" s="68"/>
      <c r="AS1588" s="68"/>
      <c r="AT1588" s="68"/>
      <c r="AU1588" s="68"/>
      <c r="AV1588" s="3"/>
      <c r="AW1588" s="18"/>
      <c r="AX1588" s="18"/>
      <c r="AY1588" s="18"/>
      <c r="AZ1588" s="18"/>
      <c r="BA1588" s="18"/>
      <c r="BB1588" s="18"/>
      <c r="BC1588" s="3"/>
    </row>
    <row r="1589" spans="1:55" ht="12.75">
      <c r="A1589" s="68"/>
      <c r="B1589" s="78"/>
      <c r="C1589" s="68"/>
      <c r="D1589" s="68"/>
      <c r="E1589" s="68"/>
      <c r="F1589" s="68"/>
      <c r="G1589" s="68"/>
      <c r="H1589" s="68"/>
      <c r="I1589" s="68"/>
      <c r="J1589" s="68"/>
      <c r="K1589" s="68"/>
      <c r="L1589" s="68"/>
      <c r="M1589" s="68"/>
      <c r="N1589" s="68"/>
      <c r="O1589" s="68"/>
      <c r="P1589" s="68"/>
      <c r="Q1589" s="68"/>
      <c r="R1589" s="68"/>
      <c r="S1589" s="68"/>
      <c r="T1589" s="68"/>
      <c r="U1589" s="68"/>
      <c r="V1589" s="68"/>
      <c r="W1589" s="68"/>
      <c r="X1589" s="68"/>
      <c r="Y1589" s="68"/>
      <c r="Z1589" s="68"/>
      <c r="AA1589" s="68"/>
      <c r="AB1589" s="68"/>
      <c r="AC1589" s="68"/>
      <c r="AD1589" s="68"/>
      <c r="AE1589" s="68"/>
      <c r="AF1589" s="68"/>
      <c r="AG1589" s="68"/>
      <c r="AH1589" s="68"/>
      <c r="AI1589" s="68"/>
      <c r="AJ1589" s="68"/>
      <c r="AK1589" s="68"/>
      <c r="AL1589" s="68"/>
      <c r="AM1589" s="68"/>
      <c r="AN1589" s="68"/>
      <c r="AO1589" s="68"/>
      <c r="AP1589" s="68"/>
      <c r="AQ1589" s="68"/>
      <c r="AR1589" s="68"/>
      <c r="AS1589" s="68"/>
      <c r="AT1589" s="68"/>
      <c r="AU1589" s="68"/>
      <c r="AV1589" s="3"/>
      <c r="AW1589" s="18"/>
      <c r="AX1589" s="18"/>
      <c r="AY1589" s="18"/>
      <c r="AZ1589" s="18"/>
      <c r="BA1589" s="18"/>
      <c r="BB1589" s="18"/>
      <c r="BC1589" s="3"/>
    </row>
    <row r="1590" spans="1:55" ht="12.75">
      <c r="A1590" s="68"/>
      <c r="B1590" s="78"/>
      <c r="C1590" s="68"/>
      <c r="D1590" s="68"/>
      <c r="E1590" s="68"/>
      <c r="F1590" s="68"/>
      <c r="G1590" s="68"/>
      <c r="H1590" s="68"/>
      <c r="I1590" s="68"/>
      <c r="J1590" s="68"/>
      <c r="K1590" s="68"/>
      <c r="L1590" s="68"/>
      <c r="M1590" s="68"/>
      <c r="N1590" s="68"/>
      <c r="O1590" s="68"/>
      <c r="P1590" s="68"/>
      <c r="Q1590" s="68"/>
      <c r="R1590" s="68"/>
      <c r="S1590" s="68"/>
      <c r="T1590" s="68"/>
      <c r="U1590" s="68"/>
      <c r="V1590" s="68"/>
      <c r="W1590" s="68"/>
      <c r="X1590" s="68"/>
      <c r="Y1590" s="68"/>
      <c r="Z1590" s="68"/>
      <c r="AA1590" s="68"/>
      <c r="AB1590" s="68"/>
      <c r="AC1590" s="68"/>
      <c r="AD1590" s="68"/>
      <c r="AE1590" s="68"/>
      <c r="AF1590" s="68"/>
      <c r="AG1590" s="68"/>
      <c r="AH1590" s="68"/>
      <c r="AI1590" s="68"/>
      <c r="AJ1590" s="68"/>
      <c r="AK1590" s="68"/>
      <c r="AL1590" s="68"/>
      <c r="AM1590" s="68"/>
      <c r="AN1590" s="68"/>
      <c r="AO1590" s="68"/>
      <c r="AP1590" s="68"/>
      <c r="AQ1590" s="68"/>
      <c r="AR1590" s="68"/>
      <c r="AS1590" s="68"/>
      <c r="AT1590" s="68"/>
      <c r="AU1590" s="68"/>
      <c r="AV1590" s="3"/>
      <c r="AW1590" s="18"/>
      <c r="AX1590" s="18"/>
      <c r="AY1590" s="18"/>
      <c r="AZ1590" s="18"/>
      <c r="BA1590" s="18"/>
      <c r="BB1590" s="18"/>
      <c r="BC1590" s="3"/>
    </row>
    <row r="1591" spans="1:55" ht="12.75">
      <c r="A1591" s="68"/>
      <c r="B1591" s="78"/>
      <c r="C1591" s="68"/>
      <c r="D1591" s="68"/>
      <c r="E1591" s="68"/>
      <c r="F1591" s="68"/>
      <c r="G1591" s="68"/>
      <c r="H1591" s="68"/>
      <c r="I1591" s="68"/>
      <c r="J1591" s="68"/>
      <c r="K1591" s="68"/>
      <c r="L1591" s="68"/>
      <c r="M1591" s="68"/>
      <c r="N1591" s="68"/>
      <c r="O1591" s="68"/>
      <c r="P1591" s="68"/>
      <c r="Q1591" s="68"/>
      <c r="R1591" s="68"/>
      <c r="S1591" s="68"/>
      <c r="T1591" s="68"/>
      <c r="U1591" s="68"/>
      <c r="V1591" s="68"/>
      <c r="W1591" s="68"/>
      <c r="X1591" s="68"/>
      <c r="Y1591" s="68"/>
      <c r="Z1591" s="68"/>
      <c r="AA1591" s="68"/>
      <c r="AB1591" s="68"/>
      <c r="AC1591" s="68"/>
      <c r="AD1591" s="68"/>
      <c r="AE1591" s="68"/>
      <c r="AF1591" s="68"/>
      <c r="AG1591" s="68"/>
      <c r="AH1591" s="68"/>
      <c r="AI1591" s="68"/>
      <c r="AJ1591" s="68"/>
      <c r="AK1591" s="68"/>
      <c r="AL1591" s="68"/>
      <c r="AM1591" s="68"/>
      <c r="AN1591" s="68"/>
      <c r="AO1591" s="68"/>
      <c r="AP1591" s="68"/>
      <c r="AQ1591" s="68"/>
      <c r="AR1591" s="68"/>
      <c r="AS1591" s="68"/>
      <c r="AT1591" s="68"/>
      <c r="AU1591" s="68"/>
      <c r="AV1591" s="3"/>
      <c r="AW1591" s="18"/>
      <c r="AX1591" s="18"/>
      <c r="AY1591" s="18"/>
      <c r="AZ1591" s="18"/>
      <c r="BA1591" s="18"/>
      <c r="BB1591" s="18"/>
      <c r="BC1591" s="3"/>
    </row>
    <row r="1592" spans="1:55" ht="12.75">
      <c r="A1592" s="68"/>
      <c r="B1592" s="78"/>
      <c r="C1592" s="68"/>
      <c r="D1592" s="68"/>
      <c r="E1592" s="68"/>
      <c r="F1592" s="68"/>
      <c r="G1592" s="68"/>
      <c r="H1592" s="68"/>
      <c r="I1592" s="68"/>
      <c r="J1592" s="68"/>
      <c r="K1592" s="68"/>
      <c r="L1592" s="68"/>
      <c r="M1592" s="68"/>
      <c r="N1592" s="68"/>
      <c r="O1592" s="68"/>
      <c r="P1592" s="68"/>
      <c r="Q1592" s="68"/>
      <c r="R1592" s="68"/>
      <c r="S1592" s="68"/>
      <c r="T1592" s="68"/>
      <c r="U1592" s="68"/>
      <c r="V1592" s="68"/>
      <c r="W1592" s="68"/>
      <c r="X1592" s="68"/>
      <c r="Y1592" s="68"/>
      <c r="Z1592" s="68"/>
      <c r="AA1592" s="68"/>
      <c r="AB1592" s="68"/>
      <c r="AC1592" s="68"/>
      <c r="AD1592" s="68"/>
      <c r="AE1592" s="68"/>
      <c r="AF1592" s="68"/>
      <c r="AG1592" s="68"/>
      <c r="AH1592" s="68"/>
      <c r="AI1592" s="68"/>
      <c r="AJ1592" s="68"/>
      <c r="AK1592" s="68"/>
      <c r="AL1592" s="68"/>
      <c r="AM1592" s="68"/>
      <c r="AN1592" s="68"/>
      <c r="AO1592" s="68"/>
      <c r="AP1592" s="68"/>
      <c r="AQ1592" s="68"/>
      <c r="AR1592" s="68"/>
      <c r="AS1592" s="68"/>
      <c r="AT1592" s="68"/>
      <c r="AU1592" s="68"/>
      <c r="AV1592" s="3"/>
      <c r="AW1592" s="18"/>
      <c r="AX1592" s="18"/>
      <c r="AY1592" s="18"/>
      <c r="AZ1592" s="18"/>
      <c r="BA1592" s="18"/>
      <c r="BB1592" s="18"/>
      <c r="BC1592" s="3"/>
    </row>
    <row r="1593" spans="1:55" ht="12.75">
      <c r="A1593" s="68"/>
      <c r="B1593" s="78"/>
      <c r="C1593" s="68"/>
      <c r="D1593" s="68"/>
      <c r="E1593" s="68"/>
      <c r="F1593" s="68"/>
      <c r="G1593" s="68"/>
      <c r="H1593" s="68"/>
      <c r="I1593" s="68"/>
      <c r="J1593" s="68"/>
      <c r="K1593" s="68"/>
      <c r="L1593" s="68"/>
      <c r="M1593" s="68"/>
      <c r="N1593" s="68"/>
      <c r="O1593" s="68"/>
      <c r="P1593" s="68"/>
      <c r="Q1593" s="68"/>
      <c r="R1593" s="68"/>
      <c r="S1593" s="68"/>
      <c r="T1593" s="68"/>
      <c r="U1593" s="68"/>
      <c r="V1593" s="68"/>
      <c r="W1593" s="68"/>
      <c r="X1593" s="68"/>
      <c r="Y1593" s="68"/>
      <c r="Z1593" s="68"/>
      <c r="AA1593" s="68"/>
      <c r="AB1593" s="68"/>
      <c r="AC1593" s="68"/>
      <c r="AD1593" s="68"/>
      <c r="AE1593" s="68"/>
      <c r="AF1593" s="68"/>
      <c r="AG1593" s="68"/>
      <c r="AH1593" s="68"/>
      <c r="AI1593" s="68"/>
      <c r="AJ1593" s="68"/>
      <c r="AK1593" s="68"/>
      <c r="AL1593" s="68"/>
      <c r="AM1593" s="68"/>
      <c r="AN1593" s="68"/>
      <c r="AO1593" s="68"/>
      <c r="AP1593" s="68"/>
      <c r="AQ1593" s="68"/>
      <c r="AR1593" s="68"/>
      <c r="AS1593" s="68"/>
      <c r="AT1593" s="68"/>
      <c r="AU1593" s="68"/>
      <c r="AV1593" s="3"/>
      <c r="AW1593" s="18"/>
      <c r="AX1593" s="18"/>
      <c r="AY1593" s="18"/>
      <c r="AZ1593" s="18"/>
      <c r="BA1593" s="18"/>
      <c r="BB1593" s="18"/>
      <c r="BC1593" s="3"/>
    </row>
    <row r="1594" spans="1:55" ht="12.75">
      <c r="A1594" s="68"/>
      <c r="B1594" s="78"/>
      <c r="C1594" s="68"/>
      <c r="D1594" s="68"/>
      <c r="E1594" s="68"/>
      <c r="F1594" s="68"/>
      <c r="G1594" s="68"/>
      <c r="H1594" s="68"/>
      <c r="I1594" s="68"/>
      <c r="J1594" s="68"/>
      <c r="K1594" s="68"/>
      <c r="L1594" s="68"/>
      <c r="M1594" s="68"/>
      <c r="N1594" s="68"/>
      <c r="O1594" s="68"/>
      <c r="P1594" s="68"/>
      <c r="Q1594" s="68"/>
      <c r="R1594" s="68"/>
      <c r="S1594" s="68"/>
      <c r="T1594" s="68"/>
      <c r="U1594" s="68"/>
      <c r="V1594" s="68"/>
      <c r="W1594" s="68"/>
      <c r="X1594" s="68"/>
      <c r="Y1594" s="68"/>
      <c r="Z1594" s="68"/>
      <c r="AA1594" s="68"/>
      <c r="AB1594" s="68"/>
      <c r="AC1594" s="68"/>
      <c r="AD1594" s="68"/>
      <c r="AE1594" s="68"/>
      <c r="AF1594" s="68"/>
      <c r="AG1594" s="68"/>
      <c r="AH1594" s="68"/>
      <c r="AI1594" s="68"/>
      <c r="AJ1594" s="68"/>
      <c r="AK1594" s="68"/>
      <c r="AL1594" s="68"/>
      <c r="AM1594" s="68"/>
      <c r="AN1594" s="68"/>
      <c r="AO1594" s="68"/>
      <c r="AP1594" s="68"/>
      <c r="AQ1594" s="68"/>
      <c r="AR1594" s="68"/>
      <c r="AS1594" s="68"/>
      <c r="AT1594" s="68"/>
      <c r="AU1594" s="68"/>
      <c r="AV1594" s="3"/>
      <c r="AW1594" s="18"/>
      <c r="AX1594" s="18"/>
      <c r="AY1594" s="18"/>
      <c r="AZ1594" s="18"/>
      <c r="BA1594" s="18"/>
      <c r="BB1594" s="18"/>
      <c r="BC1594" s="3"/>
    </row>
    <row r="1595" spans="1:55" ht="12.75">
      <c r="A1595" s="68"/>
      <c r="B1595" s="78"/>
      <c r="C1595" s="68"/>
      <c r="D1595" s="68"/>
      <c r="E1595" s="68"/>
      <c r="F1595" s="68"/>
      <c r="G1595" s="68"/>
      <c r="H1595" s="68"/>
      <c r="I1595" s="68"/>
      <c r="J1595" s="68"/>
      <c r="K1595" s="68"/>
      <c r="L1595" s="68"/>
      <c r="M1595" s="68"/>
      <c r="N1595" s="68"/>
      <c r="O1595" s="68"/>
      <c r="P1595" s="68"/>
      <c r="Q1595" s="68"/>
      <c r="R1595" s="68"/>
      <c r="S1595" s="68"/>
      <c r="T1595" s="68"/>
      <c r="U1595" s="68"/>
      <c r="V1595" s="68"/>
      <c r="W1595" s="68"/>
      <c r="X1595" s="68"/>
      <c r="Y1595" s="68"/>
      <c r="Z1595" s="68"/>
      <c r="AA1595" s="68"/>
      <c r="AB1595" s="68"/>
      <c r="AC1595" s="68"/>
      <c r="AD1595" s="68"/>
      <c r="AE1595" s="68"/>
      <c r="AF1595" s="68"/>
      <c r="AG1595" s="68"/>
      <c r="AH1595" s="68"/>
      <c r="AI1595" s="68"/>
      <c r="AJ1595" s="68"/>
      <c r="AK1595" s="68"/>
      <c r="AL1595" s="68"/>
      <c r="AM1595" s="68"/>
      <c r="AN1595" s="68"/>
      <c r="AO1595" s="68"/>
      <c r="AP1595" s="68"/>
      <c r="AQ1595" s="68"/>
      <c r="AR1595" s="68"/>
      <c r="AS1595" s="68"/>
      <c r="AT1595" s="68"/>
      <c r="AU1595" s="68"/>
      <c r="AV1595" s="3"/>
      <c r="AW1595" s="18"/>
      <c r="AX1595" s="18"/>
      <c r="AY1595" s="18"/>
      <c r="AZ1595" s="18"/>
      <c r="BA1595" s="18"/>
      <c r="BB1595" s="18"/>
      <c r="BC1595" s="3"/>
    </row>
    <row r="1596" spans="1:55" ht="12.75">
      <c r="A1596" s="68"/>
      <c r="B1596" s="78"/>
      <c r="C1596" s="68"/>
      <c r="D1596" s="68"/>
      <c r="E1596" s="68"/>
      <c r="F1596" s="68"/>
      <c r="G1596" s="68"/>
      <c r="H1596" s="68"/>
      <c r="I1596" s="68"/>
      <c r="J1596" s="68"/>
      <c r="K1596" s="68"/>
      <c r="L1596" s="68"/>
      <c r="M1596" s="68"/>
      <c r="N1596" s="68"/>
      <c r="O1596" s="68"/>
      <c r="P1596" s="68"/>
      <c r="Q1596" s="68"/>
      <c r="R1596" s="68"/>
      <c r="S1596" s="68"/>
      <c r="T1596" s="68"/>
      <c r="U1596" s="68"/>
      <c r="V1596" s="68"/>
      <c r="W1596" s="68"/>
      <c r="X1596" s="68"/>
      <c r="Y1596" s="68"/>
      <c r="Z1596" s="68"/>
      <c r="AA1596" s="68"/>
      <c r="AB1596" s="68"/>
      <c r="AC1596" s="68"/>
      <c r="AD1596" s="68"/>
      <c r="AE1596" s="68"/>
      <c r="AF1596" s="68"/>
      <c r="AG1596" s="68"/>
      <c r="AH1596" s="68"/>
      <c r="AI1596" s="68"/>
      <c r="AJ1596" s="68"/>
      <c r="AK1596" s="68"/>
      <c r="AL1596" s="68"/>
      <c r="AM1596" s="68"/>
      <c r="AN1596" s="68"/>
      <c r="AO1596" s="68"/>
      <c r="AP1596" s="68"/>
      <c r="AQ1596" s="68"/>
      <c r="AR1596" s="68"/>
      <c r="AS1596" s="68"/>
      <c r="AT1596" s="68"/>
      <c r="AU1596" s="68"/>
      <c r="AV1596" s="3"/>
      <c r="AW1596" s="18"/>
      <c r="AX1596" s="18"/>
      <c r="AY1596" s="18"/>
      <c r="AZ1596" s="18"/>
      <c r="BA1596" s="18"/>
      <c r="BB1596" s="18"/>
      <c r="BC1596" s="3"/>
    </row>
    <row r="1597" spans="1:55" ht="12.75">
      <c r="A1597" s="68"/>
      <c r="B1597" s="78"/>
      <c r="C1597" s="68"/>
      <c r="D1597" s="68"/>
      <c r="E1597" s="68"/>
      <c r="F1597" s="68"/>
      <c r="G1597" s="68"/>
      <c r="H1597" s="68"/>
      <c r="I1597" s="68"/>
      <c r="J1597" s="68"/>
      <c r="K1597" s="68"/>
      <c r="L1597" s="68"/>
      <c r="M1597" s="68"/>
      <c r="N1597" s="68"/>
      <c r="O1597" s="68"/>
      <c r="P1597" s="68"/>
      <c r="Q1597" s="68"/>
      <c r="R1597" s="68"/>
      <c r="S1597" s="68"/>
      <c r="T1597" s="68"/>
      <c r="U1597" s="68"/>
      <c r="V1597" s="68"/>
      <c r="W1597" s="68"/>
      <c r="X1597" s="68"/>
      <c r="Y1597" s="68"/>
      <c r="Z1597" s="68"/>
      <c r="AA1597" s="68"/>
      <c r="AB1597" s="68"/>
      <c r="AC1597" s="68"/>
      <c r="AD1597" s="68"/>
      <c r="AE1597" s="68"/>
      <c r="AF1597" s="68"/>
      <c r="AG1597" s="68"/>
      <c r="AH1597" s="68"/>
      <c r="AI1597" s="68"/>
      <c r="AJ1597" s="68"/>
      <c r="AK1597" s="68"/>
      <c r="AL1597" s="68"/>
      <c r="AM1597" s="68"/>
      <c r="AN1597" s="68"/>
      <c r="AO1597" s="68"/>
      <c r="AP1597" s="68"/>
      <c r="AQ1597" s="68"/>
      <c r="AR1597" s="68"/>
      <c r="AS1597" s="68"/>
      <c r="AT1597" s="68"/>
      <c r="AU1597" s="68"/>
      <c r="AV1597" s="3"/>
      <c r="AW1597" s="18"/>
      <c r="AX1597" s="18"/>
      <c r="AY1597" s="18"/>
      <c r="AZ1597" s="18"/>
      <c r="BA1597" s="18"/>
      <c r="BB1597" s="18"/>
      <c r="BC1597" s="3"/>
    </row>
    <row r="1598" spans="1:55" ht="12.75">
      <c r="A1598" s="68"/>
      <c r="B1598" s="78"/>
      <c r="C1598" s="68"/>
      <c r="D1598" s="68"/>
      <c r="E1598" s="68"/>
      <c r="F1598" s="68"/>
      <c r="G1598" s="68"/>
      <c r="H1598" s="68"/>
      <c r="I1598" s="68"/>
      <c r="J1598" s="68"/>
      <c r="K1598" s="68"/>
      <c r="L1598" s="68"/>
      <c r="M1598" s="68"/>
      <c r="N1598" s="68"/>
      <c r="O1598" s="68"/>
      <c r="P1598" s="68"/>
      <c r="Q1598" s="68"/>
      <c r="R1598" s="68"/>
      <c r="S1598" s="68"/>
      <c r="T1598" s="68"/>
      <c r="U1598" s="68"/>
      <c r="V1598" s="68"/>
      <c r="W1598" s="68"/>
      <c r="X1598" s="68"/>
      <c r="Y1598" s="68"/>
      <c r="Z1598" s="68"/>
      <c r="AA1598" s="68"/>
      <c r="AB1598" s="68"/>
      <c r="AC1598" s="68"/>
      <c r="AD1598" s="68"/>
      <c r="AE1598" s="68"/>
      <c r="AF1598" s="68"/>
      <c r="AG1598" s="68"/>
      <c r="AH1598" s="68"/>
      <c r="AI1598" s="68"/>
      <c r="AJ1598" s="68"/>
      <c r="AK1598" s="68"/>
      <c r="AL1598" s="68"/>
      <c r="AM1598" s="68"/>
      <c r="AN1598" s="68"/>
      <c r="AO1598" s="68"/>
      <c r="AP1598" s="68"/>
      <c r="AQ1598" s="68"/>
      <c r="AR1598" s="68"/>
      <c r="AS1598" s="68"/>
      <c r="AT1598" s="68"/>
      <c r="AU1598" s="68"/>
      <c r="AV1598" s="3"/>
      <c r="AW1598" s="18"/>
      <c r="AX1598" s="18"/>
      <c r="AY1598" s="18"/>
      <c r="AZ1598" s="18"/>
      <c r="BA1598" s="18"/>
      <c r="BB1598" s="18"/>
      <c r="BC1598" s="3"/>
    </row>
    <row r="1599" spans="1:55" ht="12.75">
      <c r="A1599" s="68"/>
      <c r="B1599" s="78"/>
      <c r="C1599" s="68"/>
      <c r="D1599" s="68"/>
      <c r="E1599" s="68"/>
      <c r="F1599" s="68"/>
      <c r="G1599" s="68"/>
      <c r="H1599" s="68"/>
      <c r="I1599" s="68"/>
      <c r="J1599" s="68"/>
      <c r="K1599" s="68"/>
      <c r="L1599" s="68"/>
      <c r="M1599" s="68"/>
      <c r="N1599" s="68"/>
      <c r="O1599" s="68"/>
      <c r="P1599" s="68"/>
      <c r="Q1599" s="68"/>
      <c r="R1599" s="68"/>
      <c r="S1599" s="68"/>
      <c r="T1599" s="68"/>
      <c r="U1599" s="68"/>
      <c r="V1599" s="68"/>
      <c r="W1599" s="68"/>
      <c r="X1599" s="68"/>
      <c r="Y1599" s="68"/>
      <c r="Z1599" s="68"/>
      <c r="AA1599" s="68"/>
      <c r="AB1599" s="68"/>
      <c r="AC1599" s="68"/>
      <c r="AD1599" s="68"/>
      <c r="AE1599" s="68"/>
      <c r="AF1599" s="68"/>
      <c r="AG1599" s="68"/>
      <c r="AH1599" s="68"/>
      <c r="AI1599" s="68"/>
      <c r="AJ1599" s="68"/>
      <c r="AK1599" s="68"/>
      <c r="AL1599" s="68"/>
      <c r="AM1599" s="68"/>
      <c r="AN1599" s="68"/>
      <c r="AO1599" s="68"/>
      <c r="AP1599" s="68"/>
      <c r="AQ1599" s="68"/>
      <c r="AR1599" s="68"/>
      <c r="AS1599" s="68"/>
      <c r="AT1599" s="68"/>
      <c r="AU1599" s="68"/>
      <c r="AV1599" s="3"/>
      <c r="AW1599" s="18"/>
      <c r="AX1599" s="18"/>
      <c r="AY1599" s="18"/>
      <c r="AZ1599" s="18"/>
      <c r="BA1599" s="18"/>
      <c r="BB1599" s="18"/>
      <c r="BC1599" s="3"/>
    </row>
    <row r="1600" spans="1:55" ht="12.75">
      <c r="A1600" s="68"/>
      <c r="B1600" s="78"/>
      <c r="C1600" s="68"/>
      <c r="D1600" s="68"/>
      <c r="E1600" s="68"/>
      <c r="F1600" s="68"/>
      <c r="G1600" s="68"/>
      <c r="H1600" s="68"/>
      <c r="I1600" s="68"/>
      <c r="J1600" s="68"/>
      <c r="K1600" s="68"/>
      <c r="L1600" s="68"/>
      <c r="M1600" s="68"/>
      <c r="N1600" s="68"/>
      <c r="O1600" s="68"/>
      <c r="P1600" s="68"/>
      <c r="Q1600" s="68"/>
      <c r="R1600" s="68"/>
      <c r="S1600" s="68"/>
      <c r="T1600" s="68"/>
      <c r="U1600" s="68"/>
      <c r="V1600" s="68"/>
      <c r="W1600" s="68"/>
      <c r="X1600" s="68"/>
      <c r="Y1600" s="68"/>
      <c r="Z1600" s="68"/>
      <c r="AA1600" s="68"/>
      <c r="AB1600" s="68"/>
      <c r="AC1600" s="68"/>
      <c r="AD1600" s="68"/>
      <c r="AE1600" s="68"/>
      <c r="AF1600" s="68"/>
      <c r="AG1600" s="68"/>
      <c r="AH1600" s="68"/>
      <c r="AI1600" s="68"/>
      <c r="AJ1600" s="68"/>
      <c r="AK1600" s="68"/>
      <c r="AL1600" s="68"/>
      <c r="AM1600" s="68"/>
      <c r="AN1600" s="68"/>
      <c r="AO1600" s="68"/>
      <c r="AP1600" s="68"/>
      <c r="AQ1600" s="68"/>
      <c r="AR1600" s="68"/>
      <c r="AS1600" s="68"/>
      <c r="AT1600" s="68"/>
      <c r="AU1600" s="68"/>
      <c r="AV1600" s="3"/>
      <c r="AW1600" s="18"/>
      <c r="AX1600" s="18"/>
      <c r="AY1600" s="18"/>
      <c r="AZ1600" s="18"/>
      <c r="BA1600" s="18"/>
      <c r="BB1600" s="18"/>
      <c r="BC1600" s="3"/>
    </row>
    <row r="1601" spans="1:55" ht="12.75">
      <c r="A1601" s="68"/>
      <c r="B1601" s="78"/>
      <c r="C1601" s="68"/>
      <c r="D1601" s="68"/>
      <c r="E1601" s="68"/>
      <c r="F1601" s="68"/>
      <c r="G1601" s="68"/>
      <c r="H1601" s="68"/>
      <c r="I1601" s="68"/>
      <c r="J1601" s="68"/>
      <c r="K1601" s="68"/>
      <c r="L1601" s="68"/>
      <c r="M1601" s="68"/>
      <c r="N1601" s="68"/>
      <c r="O1601" s="68"/>
      <c r="P1601" s="68"/>
      <c r="Q1601" s="68"/>
      <c r="R1601" s="68"/>
      <c r="S1601" s="68"/>
      <c r="T1601" s="68"/>
      <c r="U1601" s="68"/>
      <c r="V1601" s="68"/>
      <c r="W1601" s="68"/>
      <c r="X1601" s="68"/>
      <c r="Y1601" s="68"/>
      <c r="Z1601" s="68"/>
      <c r="AA1601" s="68"/>
      <c r="AB1601" s="68"/>
      <c r="AC1601" s="68"/>
      <c r="AD1601" s="68"/>
      <c r="AE1601" s="68"/>
      <c r="AF1601" s="68"/>
      <c r="AG1601" s="68"/>
      <c r="AH1601" s="68"/>
      <c r="AI1601" s="68"/>
      <c r="AJ1601" s="68"/>
      <c r="AK1601" s="68"/>
      <c r="AL1601" s="68"/>
      <c r="AM1601" s="68"/>
      <c r="AN1601" s="68"/>
      <c r="AO1601" s="68"/>
      <c r="AP1601" s="68"/>
      <c r="AQ1601" s="68"/>
      <c r="AR1601" s="68"/>
      <c r="AS1601" s="68"/>
      <c r="AT1601" s="68"/>
      <c r="AU1601" s="68"/>
      <c r="AV1601" s="3"/>
      <c r="AW1601" s="18"/>
      <c r="AX1601" s="18"/>
      <c r="AY1601" s="18"/>
      <c r="AZ1601" s="18"/>
      <c r="BA1601" s="18"/>
      <c r="BB1601" s="18"/>
      <c r="BC1601" s="3"/>
    </row>
    <row r="1602" spans="1:55" ht="12.75">
      <c r="A1602" s="68"/>
      <c r="B1602" s="78"/>
      <c r="C1602" s="68"/>
      <c r="D1602" s="68"/>
      <c r="E1602" s="68"/>
      <c r="F1602" s="68"/>
      <c r="G1602" s="68"/>
      <c r="H1602" s="68"/>
      <c r="I1602" s="68"/>
      <c r="J1602" s="68"/>
      <c r="K1602" s="68"/>
      <c r="L1602" s="68"/>
      <c r="M1602" s="68"/>
      <c r="N1602" s="68"/>
      <c r="O1602" s="68"/>
      <c r="P1602" s="68"/>
      <c r="Q1602" s="68"/>
      <c r="R1602" s="68"/>
      <c r="S1602" s="68"/>
      <c r="T1602" s="68"/>
      <c r="U1602" s="68"/>
      <c r="V1602" s="68"/>
      <c r="W1602" s="68"/>
      <c r="X1602" s="68"/>
      <c r="Y1602" s="68"/>
      <c r="Z1602" s="68"/>
      <c r="AA1602" s="68"/>
      <c r="AB1602" s="68"/>
      <c r="AC1602" s="68"/>
      <c r="AD1602" s="68"/>
      <c r="AE1602" s="68"/>
      <c r="AF1602" s="68"/>
      <c r="AG1602" s="68"/>
      <c r="AH1602" s="68"/>
      <c r="AI1602" s="68"/>
      <c r="AJ1602" s="68"/>
      <c r="AK1602" s="68"/>
      <c r="AL1602" s="68"/>
      <c r="AM1602" s="68"/>
      <c r="AN1602" s="68"/>
      <c r="AO1602" s="68"/>
      <c r="AP1602" s="68"/>
      <c r="AQ1602" s="68"/>
      <c r="AR1602" s="68"/>
      <c r="AS1602" s="68"/>
      <c r="AT1602" s="68"/>
      <c r="AU1602" s="68"/>
      <c r="AV1602" s="3"/>
      <c r="AW1602" s="18"/>
      <c r="AX1602" s="18"/>
      <c r="AY1602" s="18"/>
      <c r="AZ1602" s="18"/>
      <c r="BA1602" s="18"/>
      <c r="BB1602" s="18"/>
      <c r="BC1602" s="3"/>
    </row>
    <row r="1603" spans="1:55" ht="12.75">
      <c r="A1603" s="68"/>
      <c r="B1603" s="78"/>
      <c r="C1603" s="68"/>
      <c r="D1603" s="68"/>
      <c r="E1603" s="68"/>
      <c r="F1603" s="68"/>
      <c r="G1603" s="68"/>
      <c r="H1603" s="68"/>
      <c r="I1603" s="68"/>
      <c r="J1603" s="68"/>
      <c r="K1603" s="68"/>
      <c r="L1603" s="68"/>
      <c r="M1603" s="68"/>
      <c r="N1603" s="68"/>
      <c r="O1603" s="68"/>
      <c r="P1603" s="68"/>
      <c r="Q1603" s="68"/>
      <c r="R1603" s="68"/>
      <c r="S1603" s="68"/>
      <c r="T1603" s="68"/>
      <c r="U1603" s="68"/>
      <c r="V1603" s="68"/>
      <c r="W1603" s="68"/>
      <c r="X1603" s="68"/>
      <c r="Y1603" s="68"/>
      <c r="Z1603" s="68"/>
      <c r="AA1603" s="68"/>
      <c r="AB1603" s="68"/>
      <c r="AC1603" s="68"/>
      <c r="AD1603" s="68"/>
      <c r="AE1603" s="68"/>
      <c r="AF1603" s="68"/>
      <c r="AG1603" s="68"/>
      <c r="AH1603" s="68"/>
      <c r="AI1603" s="68"/>
      <c r="AJ1603" s="68"/>
      <c r="AK1603" s="68"/>
      <c r="AL1603" s="68"/>
      <c r="AM1603" s="68"/>
      <c r="AN1603" s="68"/>
      <c r="AO1603" s="68"/>
      <c r="AP1603" s="68"/>
      <c r="AQ1603" s="68"/>
      <c r="AR1603" s="68"/>
      <c r="AS1603" s="68"/>
      <c r="AT1603" s="68"/>
      <c r="AU1603" s="68"/>
      <c r="AV1603" s="3"/>
      <c r="AW1603" s="18"/>
      <c r="AX1603" s="18"/>
      <c r="AY1603" s="18"/>
      <c r="AZ1603" s="18"/>
      <c r="BA1603" s="18"/>
      <c r="BB1603" s="18"/>
      <c r="BC1603" s="3"/>
    </row>
    <row r="1604" spans="1:55" ht="12.75">
      <c r="A1604" s="68"/>
      <c r="B1604" s="78"/>
      <c r="C1604" s="68"/>
      <c r="D1604" s="68"/>
      <c r="E1604" s="68"/>
      <c r="F1604" s="68"/>
      <c r="G1604" s="68"/>
      <c r="H1604" s="68"/>
      <c r="I1604" s="68"/>
      <c r="J1604" s="68"/>
      <c r="K1604" s="68"/>
      <c r="L1604" s="68"/>
      <c r="M1604" s="68"/>
      <c r="N1604" s="68"/>
      <c r="O1604" s="68"/>
      <c r="P1604" s="68"/>
      <c r="Q1604" s="68"/>
      <c r="R1604" s="68"/>
      <c r="S1604" s="68"/>
      <c r="T1604" s="68"/>
      <c r="U1604" s="68"/>
      <c r="V1604" s="68"/>
      <c r="W1604" s="68"/>
      <c r="X1604" s="68"/>
      <c r="Y1604" s="68"/>
      <c r="Z1604" s="68"/>
      <c r="AA1604" s="68"/>
      <c r="AB1604" s="68"/>
      <c r="AC1604" s="68"/>
      <c r="AD1604" s="68"/>
      <c r="AE1604" s="68"/>
      <c r="AF1604" s="68"/>
      <c r="AG1604" s="68"/>
      <c r="AH1604" s="68"/>
      <c r="AI1604" s="68"/>
      <c r="AJ1604" s="68"/>
      <c r="AK1604" s="68"/>
      <c r="AL1604" s="68"/>
      <c r="AM1604" s="68"/>
      <c r="AN1604" s="68"/>
      <c r="AO1604" s="68"/>
      <c r="AP1604" s="68"/>
      <c r="AQ1604" s="68"/>
      <c r="AR1604" s="68"/>
      <c r="AS1604" s="68"/>
      <c r="AT1604" s="68"/>
      <c r="AU1604" s="68"/>
      <c r="AV1604" s="3"/>
      <c r="AW1604" s="18"/>
      <c r="AX1604" s="18"/>
      <c r="AY1604" s="18"/>
      <c r="AZ1604" s="18"/>
      <c r="BA1604" s="18"/>
      <c r="BB1604" s="18"/>
      <c r="BC1604" s="3"/>
    </row>
    <row r="1605" spans="1:55" ht="12.75">
      <c r="A1605" s="68"/>
      <c r="B1605" s="78"/>
      <c r="C1605" s="68"/>
      <c r="D1605" s="68"/>
      <c r="E1605" s="68"/>
      <c r="F1605" s="68"/>
      <c r="G1605" s="68"/>
      <c r="H1605" s="68"/>
      <c r="I1605" s="68"/>
      <c r="J1605" s="68"/>
      <c r="K1605" s="68"/>
      <c r="L1605" s="68"/>
      <c r="M1605" s="68"/>
      <c r="N1605" s="68"/>
      <c r="O1605" s="68"/>
      <c r="P1605" s="68"/>
      <c r="Q1605" s="68"/>
      <c r="R1605" s="68"/>
      <c r="S1605" s="68"/>
      <c r="T1605" s="68"/>
      <c r="U1605" s="68"/>
      <c r="V1605" s="68"/>
      <c r="W1605" s="68"/>
      <c r="X1605" s="68"/>
      <c r="Y1605" s="68"/>
      <c r="Z1605" s="68"/>
      <c r="AA1605" s="68"/>
      <c r="AB1605" s="68"/>
      <c r="AC1605" s="68"/>
      <c r="AD1605" s="68"/>
      <c r="AE1605" s="68"/>
      <c r="AF1605" s="68"/>
      <c r="AG1605" s="68"/>
      <c r="AH1605" s="68"/>
      <c r="AI1605" s="68"/>
      <c r="AJ1605" s="68"/>
      <c r="AK1605" s="68"/>
      <c r="AL1605" s="68"/>
      <c r="AM1605" s="68"/>
      <c r="AN1605" s="68"/>
      <c r="AO1605" s="68"/>
      <c r="AP1605" s="68"/>
      <c r="AQ1605" s="68"/>
      <c r="AR1605" s="68"/>
      <c r="AS1605" s="68"/>
      <c r="AT1605" s="68"/>
      <c r="AU1605" s="68"/>
      <c r="AV1605" s="3"/>
      <c r="AW1605" s="18"/>
      <c r="AX1605" s="18"/>
      <c r="AY1605" s="18"/>
      <c r="AZ1605" s="18"/>
      <c r="BA1605" s="18"/>
      <c r="BB1605" s="18"/>
      <c r="BC1605" s="3"/>
    </row>
    <row r="1606" spans="1:55" ht="12.75">
      <c r="A1606" s="68"/>
      <c r="B1606" s="78"/>
      <c r="C1606" s="68"/>
      <c r="D1606" s="68"/>
      <c r="E1606" s="68"/>
      <c r="F1606" s="68"/>
      <c r="G1606" s="68"/>
      <c r="H1606" s="68"/>
      <c r="I1606" s="68"/>
      <c r="J1606" s="68"/>
      <c r="K1606" s="68"/>
      <c r="L1606" s="68"/>
      <c r="M1606" s="68"/>
      <c r="N1606" s="68"/>
      <c r="O1606" s="68"/>
      <c r="P1606" s="68"/>
      <c r="Q1606" s="68"/>
      <c r="R1606" s="68"/>
      <c r="S1606" s="68"/>
      <c r="T1606" s="68"/>
      <c r="U1606" s="68"/>
      <c r="V1606" s="68"/>
      <c r="W1606" s="68"/>
      <c r="X1606" s="68"/>
      <c r="Y1606" s="68"/>
      <c r="Z1606" s="68"/>
      <c r="AA1606" s="68"/>
      <c r="AB1606" s="68"/>
      <c r="AC1606" s="68"/>
      <c r="AD1606" s="68"/>
      <c r="AE1606" s="68"/>
      <c r="AF1606" s="68"/>
      <c r="AG1606" s="68"/>
      <c r="AH1606" s="68"/>
      <c r="AI1606" s="68"/>
      <c r="AJ1606" s="68"/>
      <c r="AK1606" s="68"/>
      <c r="AL1606" s="68"/>
      <c r="AM1606" s="68"/>
      <c r="AN1606" s="68"/>
      <c r="AO1606" s="68"/>
      <c r="AP1606" s="68"/>
      <c r="AQ1606" s="68"/>
      <c r="AR1606" s="68"/>
      <c r="AS1606" s="68"/>
      <c r="AT1606" s="68"/>
      <c r="AU1606" s="68"/>
      <c r="AV1606" s="3"/>
      <c r="AW1606" s="18"/>
      <c r="AX1606" s="18"/>
      <c r="AY1606" s="18"/>
      <c r="AZ1606" s="18"/>
      <c r="BA1606" s="18"/>
      <c r="BB1606" s="18"/>
      <c r="BC1606" s="3"/>
    </row>
    <row r="1607" spans="1:55" ht="12.75">
      <c r="A1607" s="68"/>
      <c r="B1607" s="78"/>
      <c r="C1607" s="68"/>
      <c r="D1607" s="68"/>
      <c r="E1607" s="68"/>
      <c r="F1607" s="68"/>
      <c r="G1607" s="68"/>
      <c r="H1607" s="68"/>
      <c r="I1607" s="68"/>
      <c r="J1607" s="68"/>
      <c r="K1607" s="68"/>
      <c r="L1607" s="68"/>
      <c r="M1607" s="68"/>
      <c r="N1607" s="68"/>
      <c r="O1607" s="68"/>
      <c r="P1607" s="68"/>
      <c r="Q1607" s="68"/>
      <c r="R1607" s="68"/>
      <c r="S1607" s="68"/>
      <c r="T1607" s="68"/>
      <c r="U1607" s="68"/>
      <c r="V1607" s="68"/>
      <c r="W1607" s="68"/>
      <c r="X1607" s="68"/>
      <c r="Y1607" s="68"/>
      <c r="Z1607" s="68"/>
      <c r="AA1607" s="68"/>
      <c r="AB1607" s="68"/>
      <c r="AC1607" s="68"/>
      <c r="AD1607" s="68"/>
      <c r="AE1607" s="68"/>
      <c r="AF1607" s="68"/>
      <c r="AG1607" s="68"/>
      <c r="AH1607" s="68"/>
      <c r="AI1607" s="68"/>
      <c r="AJ1607" s="68"/>
      <c r="AK1607" s="68"/>
      <c r="AL1607" s="68"/>
      <c r="AM1607" s="68"/>
      <c r="AN1607" s="68"/>
      <c r="AO1607" s="68"/>
      <c r="AP1607" s="68"/>
      <c r="AQ1607" s="68"/>
      <c r="AR1607" s="68"/>
      <c r="AS1607" s="68"/>
      <c r="AT1607" s="68"/>
      <c r="AU1607" s="68"/>
      <c r="AV1607" s="3"/>
      <c r="AW1607" s="18"/>
      <c r="AX1607" s="18"/>
      <c r="AY1607" s="18"/>
      <c r="AZ1607" s="18"/>
      <c r="BA1607" s="18"/>
      <c r="BB1607" s="18"/>
      <c r="BC1607" s="3"/>
    </row>
    <row r="1608" spans="1:55" ht="12.75">
      <c r="A1608" s="68"/>
      <c r="B1608" s="78"/>
      <c r="C1608" s="68"/>
      <c r="D1608" s="68"/>
      <c r="E1608" s="68"/>
      <c r="F1608" s="68"/>
      <c r="G1608" s="68"/>
      <c r="H1608" s="68"/>
      <c r="I1608" s="68"/>
      <c r="J1608" s="68"/>
      <c r="K1608" s="68"/>
      <c r="L1608" s="68"/>
      <c r="M1608" s="68"/>
      <c r="N1608" s="68"/>
      <c r="O1608" s="68"/>
      <c r="P1608" s="68"/>
      <c r="Q1608" s="68"/>
      <c r="R1608" s="68"/>
      <c r="S1608" s="68"/>
      <c r="T1608" s="68"/>
      <c r="U1608" s="68"/>
      <c r="V1608" s="68"/>
      <c r="W1608" s="68"/>
      <c r="X1608" s="68"/>
      <c r="Y1608" s="68"/>
      <c r="Z1608" s="68"/>
      <c r="AA1608" s="68"/>
      <c r="AB1608" s="68"/>
      <c r="AC1608" s="68"/>
      <c r="AD1608" s="68"/>
      <c r="AE1608" s="68"/>
      <c r="AF1608" s="68"/>
      <c r="AG1608" s="68"/>
      <c r="AH1608" s="68"/>
      <c r="AI1608" s="68"/>
      <c r="AJ1608" s="68"/>
      <c r="AK1608" s="68"/>
      <c r="AL1608" s="68"/>
      <c r="AM1608" s="68"/>
      <c r="AN1608" s="68"/>
      <c r="AO1608" s="68"/>
      <c r="AP1608" s="68"/>
      <c r="AQ1608" s="68"/>
      <c r="AR1608" s="68"/>
      <c r="AS1608" s="68"/>
      <c r="AT1608" s="68"/>
      <c r="AU1608" s="68"/>
      <c r="AV1608" s="3"/>
      <c r="AW1608" s="18"/>
      <c r="AX1608" s="18"/>
      <c r="AY1608" s="18"/>
      <c r="AZ1608" s="18"/>
      <c r="BA1608" s="18"/>
      <c r="BB1608" s="18"/>
      <c r="BC1608" s="3"/>
    </row>
    <row r="1609" spans="1:55" ht="12.75">
      <c r="A1609" s="68"/>
      <c r="B1609" s="78"/>
      <c r="C1609" s="68"/>
      <c r="D1609" s="68"/>
      <c r="E1609" s="68"/>
      <c r="F1609" s="68"/>
      <c r="G1609" s="68"/>
      <c r="H1609" s="68"/>
      <c r="I1609" s="68"/>
      <c r="J1609" s="68"/>
      <c r="K1609" s="68"/>
      <c r="L1609" s="68"/>
      <c r="M1609" s="68"/>
      <c r="N1609" s="68"/>
      <c r="O1609" s="68"/>
      <c r="P1609" s="68"/>
      <c r="Q1609" s="68"/>
      <c r="R1609" s="68"/>
      <c r="S1609" s="68"/>
      <c r="T1609" s="68"/>
      <c r="U1609" s="68"/>
      <c r="V1609" s="68"/>
      <c r="W1609" s="68"/>
      <c r="X1609" s="68"/>
      <c r="Y1609" s="68"/>
      <c r="Z1609" s="68"/>
      <c r="AA1609" s="68"/>
      <c r="AB1609" s="68"/>
      <c r="AC1609" s="68"/>
      <c r="AD1609" s="68"/>
      <c r="AE1609" s="68"/>
      <c r="AF1609" s="68"/>
      <c r="AG1609" s="68"/>
      <c r="AH1609" s="68"/>
      <c r="AI1609" s="68"/>
      <c r="AJ1609" s="68"/>
      <c r="AK1609" s="68"/>
      <c r="AL1609" s="68"/>
      <c r="AM1609" s="68"/>
      <c r="AN1609" s="68"/>
      <c r="AO1609" s="68"/>
      <c r="AP1609" s="68"/>
      <c r="AQ1609" s="68"/>
      <c r="AR1609" s="68"/>
      <c r="AS1609" s="68"/>
      <c r="AT1609" s="68"/>
      <c r="AU1609" s="68"/>
      <c r="AV1609" s="3"/>
      <c r="AW1609" s="18"/>
      <c r="AX1609" s="18"/>
      <c r="AY1609" s="18"/>
      <c r="AZ1609" s="18"/>
      <c r="BA1609" s="18"/>
      <c r="BB1609" s="18"/>
      <c r="BC1609" s="3"/>
    </row>
    <row r="1610" spans="1:55" ht="12.75">
      <c r="A1610" s="68"/>
      <c r="B1610" s="78"/>
      <c r="C1610" s="68"/>
      <c r="D1610" s="68"/>
      <c r="E1610" s="68"/>
      <c r="F1610" s="68"/>
      <c r="G1610" s="68"/>
      <c r="H1610" s="68"/>
      <c r="I1610" s="68"/>
      <c r="J1610" s="68"/>
      <c r="K1610" s="68"/>
      <c r="L1610" s="68"/>
      <c r="M1610" s="68"/>
      <c r="N1610" s="68"/>
      <c r="O1610" s="68"/>
      <c r="P1610" s="68"/>
      <c r="Q1610" s="68"/>
      <c r="R1610" s="68"/>
      <c r="S1610" s="68"/>
      <c r="T1610" s="68"/>
      <c r="U1610" s="68"/>
      <c r="V1610" s="68"/>
      <c r="W1610" s="68"/>
      <c r="X1610" s="68"/>
      <c r="Y1610" s="68"/>
      <c r="Z1610" s="68"/>
      <c r="AA1610" s="68"/>
      <c r="AB1610" s="68"/>
      <c r="AC1610" s="68"/>
      <c r="AD1610" s="68"/>
      <c r="AE1610" s="68"/>
      <c r="AF1610" s="68"/>
      <c r="AG1610" s="68"/>
      <c r="AH1610" s="68"/>
      <c r="AI1610" s="68"/>
      <c r="AJ1610" s="68"/>
      <c r="AK1610" s="68"/>
      <c r="AL1610" s="68"/>
      <c r="AM1610" s="68"/>
      <c r="AN1610" s="68"/>
      <c r="AO1610" s="68"/>
      <c r="AP1610" s="68"/>
      <c r="AQ1610" s="68"/>
      <c r="AR1610" s="68"/>
      <c r="AS1610" s="68"/>
      <c r="AT1610" s="68"/>
      <c r="AU1610" s="68"/>
      <c r="AV1610" s="3"/>
      <c r="AW1610" s="18"/>
      <c r="AX1610" s="18"/>
      <c r="AY1610" s="18"/>
      <c r="AZ1610" s="18"/>
      <c r="BA1610" s="18"/>
      <c r="BB1610" s="18"/>
      <c r="BC1610" s="3"/>
    </row>
    <row r="1611" spans="1:55" ht="12.75">
      <c r="A1611" s="68"/>
      <c r="B1611" s="78"/>
      <c r="C1611" s="68"/>
      <c r="D1611" s="68"/>
      <c r="E1611" s="68"/>
      <c r="F1611" s="68"/>
      <c r="G1611" s="68"/>
      <c r="H1611" s="68"/>
      <c r="I1611" s="68"/>
      <c r="J1611" s="68"/>
      <c r="K1611" s="68"/>
      <c r="L1611" s="68"/>
      <c r="M1611" s="68"/>
      <c r="N1611" s="68"/>
      <c r="O1611" s="68"/>
      <c r="P1611" s="68"/>
      <c r="Q1611" s="68"/>
      <c r="R1611" s="68"/>
      <c r="S1611" s="68"/>
      <c r="T1611" s="68"/>
      <c r="U1611" s="68"/>
      <c r="V1611" s="68"/>
      <c r="W1611" s="68"/>
      <c r="X1611" s="68"/>
      <c r="Y1611" s="68"/>
      <c r="Z1611" s="68"/>
      <c r="AA1611" s="68"/>
      <c r="AB1611" s="68"/>
      <c r="AC1611" s="68"/>
      <c r="AD1611" s="68"/>
      <c r="AE1611" s="68"/>
      <c r="AF1611" s="68"/>
      <c r="AG1611" s="68"/>
      <c r="AH1611" s="68"/>
      <c r="AI1611" s="68"/>
      <c r="AJ1611" s="68"/>
      <c r="AK1611" s="68"/>
      <c r="AL1611" s="68"/>
      <c r="AM1611" s="68"/>
      <c r="AN1611" s="68"/>
      <c r="AO1611" s="68"/>
      <c r="AP1611" s="68"/>
      <c r="AQ1611" s="68"/>
      <c r="AR1611" s="68"/>
      <c r="AS1611" s="68"/>
      <c r="AT1611" s="68"/>
      <c r="AU1611" s="68"/>
      <c r="AV1611" s="3"/>
      <c r="AW1611" s="18"/>
      <c r="AX1611" s="18"/>
      <c r="AY1611" s="18"/>
      <c r="AZ1611" s="18"/>
      <c r="BA1611" s="18"/>
      <c r="BB1611" s="18"/>
      <c r="BC1611" s="3"/>
    </row>
    <row r="1612" spans="1:55" ht="12.75">
      <c r="A1612" s="68"/>
      <c r="B1612" s="78"/>
      <c r="C1612" s="68"/>
      <c r="D1612" s="68"/>
      <c r="E1612" s="68"/>
      <c r="F1612" s="68"/>
      <c r="G1612" s="68"/>
      <c r="H1612" s="68"/>
      <c r="I1612" s="68"/>
      <c r="J1612" s="68"/>
      <c r="K1612" s="68"/>
      <c r="L1612" s="68"/>
      <c r="M1612" s="68"/>
      <c r="N1612" s="68"/>
      <c r="O1612" s="68"/>
      <c r="P1612" s="68"/>
      <c r="Q1612" s="68"/>
      <c r="R1612" s="68"/>
      <c r="S1612" s="68"/>
      <c r="T1612" s="68"/>
      <c r="U1612" s="68"/>
      <c r="V1612" s="68"/>
      <c r="W1612" s="68"/>
      <c r="X1612" s="68"/>
      <c r="Y1612" s="68"/>
      <c r="Z1612" s="68"/>
      <c r="AA1612" s="68"/>
      <c r="AB1612" s="68"/>
      <c r="AC1612" s="68"/>
      <c r="AD1612" s="68"/>
      <c r="AE1612" s="68"/>
      <c r="AF1612" s="68"/>
      <c r="AG1612" s="68"/>
      <c r="AH1612" s="68"/>
      <c r="AI1612" s="68"/>
      <c r="AJ1612" s="68"/>
      <c r="AK1612" s="68"/>
      <c r="AL1612" s="68"/>
      <c r="AM1612" s="68"/>
      <c r="AN1612" s="68"/>
      <c r="AO1612" s="68"/>
      <c r="AP1612" s="68"/>
      <c r="AQ1612" s="68"/>
      <c r="AR1612" s="68"/>
      <c r="AS1612" s="68"/>
      <c r="AT1612" s="68"/>
      <c r="AU1612" s="68"/>
      <c r="AV1612" s="3"/>
      <c r="AW1612" s="18"/>
      <c r="AX1612" s="18"/>
      <c r="AY1612" s="18"/>
      <c r="AZ1612" s="18"/>
      <c r="BA1612" s="18"/>
      <c r="BB1612" s="18"/>
      <c r="BC1612" s="3"/>
    </row>
    <row r="1613" spans="1:55" ht="12.75">
      <c r="A1613" s="68"/>
      <c r="B1613" s="78"/>
      <c r="C1613" s="68"/>
      <c r="D1613" s="68"/>
      <c r="E1613" s="68"/>
      <c r="F1613" s="68"/>
      <c r="G1613" s="68"/>
      <c r="H1613" s="68"/>
      <c r="I1613" s="68"/>
      <c r="J1613" s="68"/>
      <c r="K1613" s="68"/>
      <c r="L1613" s="68"/>
      <c r="M1613" s="68"/>
      <c r="N1613" s="68"/>
      <c r="O1613" s="68"/>
      <c r="P1613" s="68"/>
      <c r="Q1613" s="68"/>
      <c r="R1613" s="68"/>
      <c r="S1613" s="68"/>
      <c r="T1613" s="68"/>
      <c r="U1613" s="68"/>
      <c r="V1613" s="68"/>
      <c r="W1613" s="68"/>
      <c r="X1613" s="68"/>
      <c r="Y1613" s="68"/>
      <c r="Z1613" s="68"/>
      <c r="AA1613" s="68"/>
      <c r="AB1613" s="68"/>
      <c r="AC1613" s="68"/>
      <c r="AD1613" s="68"/>
      <c r="AE1613" s="68"/>
      <c r="AF1613" s="68"/>
      <c r="AG1613" s="68"/>
      <c r="AH1613" s="68"/>
      <c r="AI1613" s="68"/>
      <c r="AJ1613" s="68"/>
      <c r="AK1613" s="68"/>
      <c r="AL1613" s="68"/>
      <c r="AM1613" s="68"/>
      <c r="AN1613" s="68"/>
      <c r="AO1613" s="68"/>
      <c r="AP1613" s="68"/>
      <c r="AQ1613" s="68"/>
      <c r="AR1613" s="68"/>
      <c r="AS1613" s="68"/>
      <c r="AT1613" s="68"/>
      <c r="AU1613" s="68"/>
      <c r="AV1613" s="3"/>
      <c r="AW1613" s="18"/>
      <c r="AX1613" s="18"/>
      <c r="AY1613" s="18"/>
      <c r="AZ1613" s="18"/>
      <c r="BA1613" s="18"/>
      <c r="BB1613" s="18"/>
      <c r="BC1613" s="3"/>
    </row>
    <row r="1614" spans="1:55" ht="12.75">
      <c r="A1614" s="68"/>
      <c r="B1614" s="78"/>
      <c r="C1614" s="68"/>
      <c r="D1614" s="68"/>
      <c r="E1614" s="68"/>
      <c r="F1614" s="68"/>
      <c r="G1614" s="68"/>
      <c r="H1614" s="68"/>
      <c r="I1614" s="68"/>
      <c r="J1614" s="68"/>
      <c r="K1614" s="68"/>
      <c r="L1614" s="68"/>
      <c r="M1614" s="68"/>
      <c r="N1614" s="68"/>
      <c r="O1614" s="68"/>
      <c r="P1614" s="68"/>
      <c r="Q1614" s="68"/>
      <c r="R1614" s="68"/>
      <c r="S1614" s="68"/>
      <c r="T1614" s="68"/>
      <c r="U1614" s="68"/>
      <c r="V1614" s="68"/>
      <c r="W1614" s="68"/>
      <c r="X1614" s="68"/>
      <c r="Y1614" s="68"/>
      <c r="Z1614" s="68"/>
      <c r="AA1614" s="68"/>
      <c r="AB1614" s="68"/>
      <c r="AC1614" s="68"/>
      <c r="AD1614" s="68"/>
      <c r="AE1614" s="68"/>
      <c r="AF1614" s="68"/>
      <c r="AG1614" s="68"/>
      <c r="AH1614" s="68"/>
      <c r="AI1614" s="68"/>
      <c r="AJ1614" s="68"/>
      <c r="AK1614" s="68"/>
      <c r="AL1614" s="68"/>
      <c r="AM1614" s="68"/>
      <c r="AN1614" s="68"/>
      <c r="AO1614" s="68"/>
      <c r="AP1614" s="68"/>
      <c r="AQ1614" s="68"/>
      <c r="AR1614" s="68"/>
      <c r="AS1614" s="68"/>
      <c r="AT1614" s="68"/>
      <c r="AU1614" s="68"/>
      <c r="AV1614" s="3"/>
      <c r="AW1614" s="18"/>
      <c r="AX1614" s="18"/>
      <c r="AY1614" s="18"/>
      <c r="AZ1614" s="18"/>
      <c r="BA1614" s="18"/>
      <c r="BB1614" s="18"/>
      <c r="BC1614" s="3"/>
    </row>
    <row r="1615" spans="1:55" ht="12.75">
      <c r="A1615" s="68"/>
      <c r="B1615" s="78"/>
      <c r="C1615" s="68"/>
      <c r="D1615" s="68"/>
      <c r="E1615" s="68"/>
      <c r="F1615" s="68"/>
      <c r="G1615" s="68"/>
      <c r="H1615" s="68"/>
      <c r="I1615" s="68"/>
      <c r="J1615" s="68"/>
      <c r="K1615" s="68"/>
      <c r="L1615" s="68"/>
      <c r="M1615" s="68"/>
      <c r="N1615" s="68"/>
      <c r="O1615" s="68"/>
      <c r="P1615" s="68"/>
      <c r="Q1615" s="68"/>
      <c r="R1615" s="68"/>
      <c r="S1615" s="68"/>
      <c r="T1615" s="68"/>
      <c r="U1615" s="68"/>
      <c r="V1615" s="68"/>
      <c r="W1615" s="68"/>
      <c r="X1615" s="68"/>
      <c r="Y1615" s="68"/>
      <c r="Z1615" s="68"/>
      <c r="AA1615" s="68"/>
      <c r="AB1615" s="68"/>
      <c r="AC1615" s="68"/>
      <c r="AD1615" s="68"/>
      <c r="AE1615" s="68"/>
      <c r="AF1615" s="68"/>
      <c r="AG1615" s="68"/>
      <c r="AH1615" s="68"/>
      <c r="AI1615" s="68"/>
      <c r="AJ1615" s="68"/>
      <c r="AK1615" s="68"/>
      <c r="AL1615" s="68"/>
      <c r="AM1615" s="68"/>
      <c r="AN1615" s="68"/>
      <c r="AO1615" s="68"/>
      <c r="AP1615" s="68"/>
      <c r="AQ1615" s="68"/>
      <c r="AR1615" s="68"/>
      <c r="AS1615" s="68"/>
      <c r="AT1615" s="68"/>
      <c r="AU1615" s="68"/>
      <c r="AV1615" s="3"/>
      <c r="AW1615" s="18"/>
      <c r="AX1615" s="18"/>
      <c r="AY1615" s="18"/>
      <c r="AZ1615" s="18"/>
      <c r="BA1615" s="18"/>
      <c r="BB1615" s="18"/>
      <c r="BC1615" s="3"/>
    </row>
    <row r="1616" spans="1:55" ht="12.75">
      <c r="A1616" s="68"/>
      <c r="B1616" s="78"/>
      <c r="C1616" s="68"/>
      <c r="D1616" s="68"/>
      <c r="E1616" s="68"/>
      <c r="F1616" s="68"/>
      <c r="G1616" s="68"/>
      <c r="H1616" s="68"/>
      <c r="I1616" s="68"/>
      <c r="J1616" s="68"/>
      <c r="K1616" s="68"/>
      <c r="L1616" s="68"/>
      <c r="M1616" s="68"/>
      <c r="N1616" s="68"/>
      <c r="O1616" s="68"/>
      <c r="P1616" s="68"/>
      <c r="Q1616" s="68"/>
      <c r="R1616" s="68"/>
      <c r="S1616" s="68"/>
      <c r="T1616" s="68"/>
      <c r="U1616" s="68"/>
      <c r="V1616" s="68"/>
      <c r="W1616" s="68"/>
      <c r="X1616" s="68"/>
      <c r="Y1616" s="68"/>
      <c r="Z1616" s="68"/>
      <c r="AA1616" s="68"/>
      <c r="AB1616" s="68"/>
      <c r="AC1616" s="68"/>
      <c r="AD1616" s="68"/>
      <c r="AE1616" s="68"/>
      <c r="AF1616" s="68"/>
      <c r="AG1616" s="68"/>
      <c r="AH1616" s="68"/>
      <c r="AI1616" s="68"/>
      <c r="AJ1616" s="68"/>
      <c r="AK1616" s="68"/>
      <c r="AL1616" s="68"/>
      <c r="AM1616" s="68"/>
      <c r="AN1616" s="68"/>
      <c r="AO1616" s="68"/>
      <c r="AP1616" s="68"/>
      <c r="AQ1616" s="68"/>
      <c r="AR1616" s="68"/>
      <c r="AS1616" s="68"/>
      <c r="AT1616" s="68"/>
      <c r="AU1616" s="68"/>
      <c r="AV1616" s="3"/>
      <c r="AW1616" s="18"/>
      <c r="AX1616" s="18"/>
      <c r="AY1616" s="18"/>
      <c r="AZ1616" s="18"/>
      <c r="BA1616" s="18"/>
      <c r="BB1616" s="18"/>
      <c r="BC1616" s="3"/>
    </row>
    <row r="1617" spans="1:55" ht="12.75">
      <c r="A1617" s="68"/>
      <c r="B1617" s="78"/>
      <c r="C1617" s="68"/>
      <c r="D1617" s="68"/>
      <c r="E1617" s="68"/>
      <c r="F1617" s="68"/>
      <c r="G1617" s="68"/>
      <c r="H1617" s="68"/>
      <c r="I1617" s="68"/>
      <c r="J1617" s="68"/>
      <c r="K1617" s="68"/>
      <c r="L1617" s="68"/>
      <c r="M1617" s="68"/>
      <c r="N1617" s="68"/>
      <c r="O1617" s="68"/>
      <c r="P1617" s="68"/>
      <c r="Q1617" s="68"/>
      <c r="R1617" s="68"/>
      <c r="S1617" s="68"/>
      <c r="T1617" s="68"/>
      <c r="U1617" s="68"/>
      <c r="V1617" s="68"/>
      <c r="W1617" s="68"/>
      <c r="X1617" s="68"/>
      <c r="Y1617" s="68"/>
      <c r="Z1617" s="68"/>
      <c r="AA1617" s="68"/>
      <c r="AB1617" s="68"/>
      <c r="AC1617" s="68"/>
      <c r="AD1617" s="68"/>
      <c r="AE1617" s="68"/>
      <c r="AF1617" s="68"/>
      <c r="AG1617" s="68"/>
      <c r="AH1617" s="68"/>
      <c r="AI1617" s="68"/>
      <c r="AJ1617" s="68"/>
      <c r="AK1617" s="68"/>
      <c r="AL1617" s="68"/>
      <c r="AM1617" s="68"/>
      <c r="AN1617" s="68"/>
      <c r="AO1617" s="68"/>
      <c r="AP1617" s="68"/>
      <c r="AQ1617" s="68"/>
      <c r="AR1617" s="68"/>
      <c r="AS1617" s="68"/>
      <c r="AT1617" s="68"/>
      <c r="AU1617" s="68"/>
      <c r="AV1617" s="3"/>
      <c r="AW1617" s="18"/>
      <c r="AX1617" s="18"/>
      <c r="AY1617" s="18"/>
      <c r="AZ1617" s="18"/>
      <c r="BA1617" s="18"/>
      <c r="BB1617" s="18"/>
      <c r="BC1617" s="3"/>
    </row>
    <row r="1618" spans="1:55" ht="12.75">
      <c r="A1618" s="68"/>
      <c r="B1618" s="78"/>
      <c r="C1618" s="68"/>
      <c r="D1618" s="68"/>
      <c r="E1618" s="68"/>
      <c r="F1618" s="68"/>
      <c r="G1618" s="68"/>
      <c r="H1618" s="68"/>
      <c r="I1618" s="68"/>
      <c r="J1618" s="68"/>
      <c r="K1618" s="68"/>
      <c r="L1618" s="68"/>
      <c r="M1618" s="68"/>
      <c r="N1618" s="68"/>
      <c r="O1618" s="68"/>
      <c r="P1618" s="68"/>
      <c r="Q1618" s="68"/>
      <c r="R1618" s="68"/>
      <c r="S1618" s="68"/>
      <c r="T1618" s="68"/>
      <c r="U1618" s="68"/>
      <c r="V1618" s="68"/>
      <c r="W1618" s="68"/>
      <c r="X1618" s="68"/>
      <c r="Y1618" s="68"/>
      <c r="Z1618" s="68"/>
      <c r="AA1618" s="68"/>
      <c r="AB1618" s="68"/>
      <c r="AC1618" s="68"/>
      <c r="AD1618" s="68"/>
      <c r="AE1618" s="68"/>
      <c r="AF1618" s="68"/>
      <c r="AG1618" s="68"/>
      <c r="AH1618" s="68"/>
      <c r="AI1618" s="68"/>
      <c r="AJ1618" s="68"/>
      <c r="AK1618" s="68"/>
      <c r="AL1618" s="68"/>
      <c r="AM1618" s="68"/>
      <c r="AN1618" s="68"/>
      <c r="AO1618" s="68"/>
      <c r="AP1618" s="68"/>
      <c r="AQ1618" s="68"/>
      <c r="AR1618" s="68"/>
      <c r="AS1618" s="68"/>
      <c r="AT1618" s="68"/>
      <c r="AU1618" s="68"/>
      <c r="AV1618" s="3"/>
      <c r="AW1618" s="18"/>
      <c r="AX1618" s="18"/>
      <c r="AY1618" s="18"/>
      <c r="AZ1618" s="18"/>
      <c r="BA1618" s="18"/>
      <c r="BB1618" s="18"/>
      <c r="BC1618" s="3"/>
    </row>
    <row r="1619" spans="1:55" ht="12.75">
      <c r="A1619" s="68"/>
      <c r="B1619" s="78"/>
      <c r="C1619" s="68"/>
      <c r="D1619" s="68"/>
      <c r="E1619" s="68"/>
      <c r="F1619" s="68"/>
      <c r="G1619" s="68"/>
      <c r="H1619" s="68"/>
      <c r="I1619" s="68"/>
      <c r="J1619" s="68"/>
      <c r="K1619" s="68"/>
      <c r="L1619" s="68"/>
      <c r="M1619" s="68"/>
      <c r="N1619" s="68"/>
      <c r="O1619" s="68"/>
      <c r="P1619" s="68"/>
      <c r="Q1619" s="68"/>
      <c r="R1619" s="68"/>
      <c r="S1619" s="68"/>
      <c r="T1619" s="68"/>
      <c r="U1619" s="68"/>
      <c r="V1619" s="68"/>
      <c r="W1619" s="68"/>
      <c r="X1619" s="68"/>
      <c r="Y1619" s="68"/>
      <c r="Z1619" s="68"/>
      <c r="AA1619" s="68"/>
      <c r="AB1619" s="68"/>
      <c r="AC1619" s="68"/>
      <c r="AD1619" s="68"/>
      <c r="AE1619" s="68"/>
      <c r="AF1619" s="68"/>
      <c r="AG1619" s="68"/>
      <c r="AH1619" s="68"/>
      <c r="AI1619" s="68"/>
      <c r="AJ1619" s="68"/>
      <c r="AK1619" s="68"/>
      <c r="AL1619" s="68"/>
      <c r="AM1619" s="68"/>
      <c r="AN1619" s="68"/>
      <c r="AO1619" s="68"/>
      <c r="AP1619" s="68"/>
      <c r="AQ1619" s="68"/>
      <c r="AR1619" s="68"/>
      <c r="AS1619" s="68"/>
      <c r="AT1619" s="68"/>
      <c r="AU1619" s="68"/>
      <c r="AV1619" s="3"/>
      <c r="AW1619" s="18"/>
      <c r="AX1619" s="18"/>
      <c r="AY1619" s="18"/>
      <c r="AZ1619" s="18"/>
      <c r="BA1619" s="18"/>
      <c r="BB1619" s="18"/>
      <c r="BC1619" s="3"/>
    </row>
    <row r="1620" spans="1:55" ht="12.75">
      <c r="A1620" s="68"/>
      <c r="B1620" s="78"/>
      <c r="C1620" s="68"/>
      <c r="D1620" s="68"/>
      <c r="E1620" s="68"/>
      <c r="F1620" s="68"/>
      <c r="G1620" s="68"/>
      <c r="H1620" s="68"/>
      <c r="I1620" s="68"/>
      <c r="J1620" s="68"/>
      <c r="K1620" s="68"/>
      <c r="L1620" s="68"/>
      <c r="M1620" s="68"/>
      <c r="N1620" s="68"/>
      <c r="O1620" s="68"/>
      <c r="P1620" s="68"/>
      <c r="Q1620" s="68"/>
      <c r="R1620" s="68"/>
      <c r="S1620" s="68"/>
      <c r="T1620" s="68"/>
      <c r="U1620" s="68"/>
      <c r="V1620" s="68"/>
      <c r="W1620" s="68"/>
      <c r="X1620" s="68"/>
      <c r="Y1620" s="68"/>
      <c r="Z1620" s="68"/>
      <c r="AA1620" s="68"/>
      <c r="AB1620" s="68"/>
      <c r="AC1620" s="68"/>
      <c r="AD1620" s="68"/>
      <c r="AE1620" s="68"/>
      <c r="AF1620" s="68"/>
      <c r="AG1620" s="68"/>
      <c r="AH1620" s="68"/>
      <c r="AI1620" s="68"/>
      <c r="AJ1620" s="68"/>
      <c r="AK1620" s="68"/>
      <c r="AL1620" s="68"/>
      <c r="AM1620" s="68"/>
      <c r="AN1620" s="68"/>
      <c r="AO1620" s="68"/>
      <c r="AP1620" s="68"/>
      <c r="AQ1620" s="68"/>
      <c r="AR1620" s="68"/>
      <c r="AS1620" s="68"/>
      <c r="AT1620" s="68"/>
      <c r="AU1620" s="68"/>
      <c r="AV1620" s="3"/>
      <c r="AW1620" s="18"/>
      <c r="AX1620" s="18"/>
      <c r="AY1620" s="18"/>
      <c r="AZ1620" s="18"/>
      <c r="BA1620" s="18"/>
      <c r="BB1620" s="18"/>
      <c r="BC1620" s="3"/>
    </row>
    <row r="1621" spans="1:55" ht="12.75">
      <c r="A1621" s="68"/>
      <c r="B1621" s="78"/>
      <c r="C1621" s="68"/>
      <c r="D1621" s="68"/>
      <c r="E1621" s="68"/>
      <c r="F1621" s="68"/>
      <c r="G1621" s="68"/>
      <c r="H1621" s="68"/>
      <c r="I1621" s="68"/>
      <c r="J1621" s="68"/>
      <c r="K1621" s="68"/>
      <c r="L1621" s="68"/>
      <c r="M1621" s="68"/>
      <c r="N1621" s="68"/>
      <c r="O1621" s="68"/>
      <c r="P1621" s="68"/>
      <c r="Q1621" s="68"/>
      <c r="R1621" s="68"/>
      <c r="S1621" s="68"/>
      <c r="T1621" s="68"/>
      <c r="U1621" s="68"/>
      <c r="V1621" s="68"/>
      <c r="W1621" s="68"/>
      <c r="X1621" s="68"/>
      <c r="Y1621" s="68"/>
      <c r="Z1621" s="68"/>
      <c r="AA1621" s="68"/>
      <c r="AB1621" s="68"/>
      <c r="AC1621" s="68"/>
      <c r="AD1621" s="68"/>
      <c r="AE1621" s="68"/>
      <c r="AF1621" s="68"/>
      <c r="AG1621" s="68"/>
      <c r="AH1621" s="68"/>
      <c r="AI1621" s="68"/>
      <c r="AJ1621" s="68"/>
      <c r="AK1621" s="68"/>
      <c r="AL1621" s="68"/>
      <c r="AM1621" s="68"/>
      <c r="AN1621" s="68"/>
      <c r="AO1621" s="68"/>
      <c r="AP1621" s="68"/>
      <c r="AQ1621" s="68"/>
      <c r="AR1621" s="68"/>
      <c r="AS1621" s="68"/>
      <c r="AT1621" s="68"/>
      <c r="AU1621" s="68"/>
      <c r="AV1621" s="3"/>
      <c r="AW1621" s="18"/>
      <c r="AX1621" s="18"/>
      <c r="AY1621" s="18"/>
      <c r="AZ1621" s="18"/>
      <c r="BA1621" s="18"/>
      <c r="BB1621" s="18"/>
      <c r="BC1621" s="3"/>
    </row>
    <row r="1622" spans="1:55" ht="12.75">
      <c r="A1622" s="68"/>
      <c r="B1622" s="78"/>
      <c r="C1622" s="68"/>
      <c r="D1622" s="68"/>
      <c r="E1622" s="68"/>
      <c r="F1622" s="68"/>
      <c r="G1622" s="68"/>
      <c r="H1622" s="68"/>
      <c r="I1622" s="68"/>
      <c r="J1622" s="68"/>
      <c r="K1622" s="68"/>
      <c r="L1622" s="68"/>
      <c r="M1622" s="68"/>
      <c r="N1622" s="68"/>
      <c r="O1622" s="68"/>
      <c r="P1622" s="68"/>
      <c r="Q1622" s="68"/>
      <c r="R1622" s="68"/>
      <c r="S1622" s="68"/>
      <c r="T1622" s="68"/>
      <c r="U1622" s="68"/>
      <c r="V1622" s="68"/>
      <c r="W1622" s="68"/>
      <c r="X1622" s="68"/>
      <c r="Y1622" s="68"/>
      <c r="Z1622" s="68"/>
      <c r="AA1622" s="68"/>
      <c r="AB1622" s="68"/>
      <c r="AC1622" s="68"/>
      <c r="AD1622" s="68"/>
      <c r="AE1622" s="68"/>
      <c r="AF1622" s="68"/>
      <c r="AG1622" s="68"/>
      <c r="AH1622" s="68"/>
      <c r="AI1622" s="68"/>
      <c r="AJ1622" s="68"/>
      <c r="AK1622" s="68"/>
      <c r="AL1622" s="68"/>
      <c r="AM1622" s="68"/>
      <c r="AN1622" s="68"/>
      <c r="AO1622" s="68"/>
      <c r="AP1622" s="68"/>
      <c r="AQ1622" s="68"/>
      <c r="AR1622" s="68"/>
      <c r="AS1622" s="68"/>
      <c r="AT1622" s="68"/>
      <c r="AU1622" s="68"/>
      <c r="AV1622" s="3"/>
      <c r="AW1622" s="18"/>
      <c r="AX1622" s="18"/>
      <c r="AY1622" s="18"/>
      <c r="AZ1622" s="18"/>
      <c r="BA1622" s="18"/>
      <c r="BB1622" s="18"/>
      <c r="BC1622" s="3"/>
    </row>
    <row r="1623" spans="1:55" ht="12.75">
      <c r="A1623" s="68"/>
      <c r="B1623" s="78"/>
      <c r="C1623" s="68"/>
      <c r="D1623" s="68"/>
      <c r="E1623" s="68"/>
      <c r="F1623" s="68"/>
      <c r="G1623" s="68"/>
      <c r="H1623" s="68"/>
      <c r="I1623" s="68"/>
      <c r="J1623" s="68"/>
      <c r="K1623" s="68"/>
      <c r="L1623" s="68"/>
      <c r="M1623" s="68"/>
      <c r="N1623" s="68"/>
      <c r="O1623" s="68"/>
      <c r="P1623" s="68"/>
      <c r="Q1623" s="68"/>
      <c r="R1623" s="68"/>
      <c r="S1623" s="68"/>
      <c r="T1623" s="68"/>
      <c r="U1623" s="68"/>
      <c r="V1623" s="68"/>
      <c r="W1623" s="68"/>
      <c r="X1623" s="68"/>
      <c r="Y1623" s="68"/>
      <c r="Z1623" s="68"/>
      <c r="AA1623" s="68"/>
      <c r="AB1623" s="68"/>
      <c r="AC1623" s="68"/>
      <c r="AD1623" s="68"/>
      <c r="AE1623" s="68"/>
      <c r="AF1623" s="68"/>
      <c r="AG1623" s="68"/>
      <c r="AH1623" s="68"/>
      <c r="AI1623" s="68"/>
      <c r="AJ1623" s="68"/>
      <c r="AK1623" s="68"/>
      <c r="AL1623" s="68"/>
      <c r="AM1623" s="68"/>
      <c r="AN1623" s="68"/>
      <c r="AO1623" s="68"/>
      <c r="AP1623" s="68"/>
      <c r="AQ1623" s="68"/>
      <c r="AR1623" s="68"/>
      <c r="AS1623" s="68"/>
      <c r="AT1623" s="68"/>
      <c r="AU1623" s="68"/>
      <c r="AV1623" s="3"/>
      <c r="AW1623" s="18"/>
      <c r="AX1623" s="18"/>
      <c r="AY1623" s="18"/>
      <c r="AZ1623" s="18"/>
      <c r="BA1623" s="18"/>
      <c r="BB1623" s="18"/>
      <c r="BC1623" s="3"/>
    </row>
    <row r="1624" spans="1:55" ht="12.75">
      <c r="A1624" s="68"/>
      <c r="B1624" s="78"/>
      <c r="C1624" s="68"/>
      <c r="D1624" s="68"/>
      <c r="E1624" s="68"/>
      <c r="F1624" s="68"/>
      <c r="G1624" s="68"/>
      <c r="H1624" s="68"/>
      <c r="I1624" s="68"/>
      <c r="J1624" s="68"/>
      <c r="K1624" s="68"/>
      <c r="L1624" s="68"/>
      <c r="M1624" s="68"/>
      <c r="N1624" s="68"/>
      <c r="O1624" s="68"/>
      <c r="P1624" s="68"/>
      <c r="Q1624" s="68"/>
      <c r="R1624" s="68"/>
      <c r="S1624" s="68"/>
      <c r="T1624" s="68"/>
      <c r="U1624" s="68"/>
      <c r="V1624" s="68"/>
      <c r="W1624" s="68"/>
      <c r="X1624" s="68"/>
      <c r="Y1624" s="68"/>
      <c r="Z1624" s="68"/>
      <c r="AA1624" s="68"/>
      <c r="AB1624" s="68"/>
      <c r="AC1624" s="68"/>
      <c r="AD1624" s="68"/>
      <c r="AE1624" s="68"/>
      <c r="AF1624" s="68"/>
      <c r="AG1624" s="68"/>
      <c r="AH1624" s="68"/>
      <c r="AI1624" s="68"/>
      <c r="AJ1624" s="68"/>
      <c r="AK1624" s="68"/>
      <c r="AL1624" s="68"/>
      <c r="AM1624" s="68"/>
      <c r="AN1624" s="68"/>
      <c r="AO1624" s="68"/>
      <c r="AP1624" s="68"/>
      <c r="AQ1624" s="68"/>
      <c r="AR1624" s="68"/>
      <c r="AS1624" s="68"/>
      <c r="AT1624" s="68"/>
      <c r="AU1624" s="68"/>
      <c r="AV1624" s="3"/>
      <c r="AW1624" s="18"/>
      <c r="AX1624" s="18"/>
      <c r="AY1624" s="18"/>
      <c r="AZ1624" s="18"/>
      <c r="BA1624" s="18"/>
      <c r="BB1624" s="18"/>
      <c r="BC1624" s="3"/>
    </row>
    <row r="1625" spans="1:55" ht="12.75">
      <c r="A1625" s="68"/>
      <c r="B1625" s="78"/>
      <c r="C1625" s="68"/>
      <c r="D1625" s="68"/>
      <c r="E1625" s="68"/>
      <c r="F1625" s="68"/>
      <c r="G1625" s="68"/>
      <c r="H1625" s="68"/>
      <c r="I1625" s="68"/>
      <c r="J1625" s="68"/>
      <c r="K1625" s="68"/>
      <c r="L1625" s="68"/>
      <c r="M1625" s="68"/>
      <c r="N1625" s="68"/>
      <c r="O1625" s="68"/>
      <c r="P1625" s="68"/>
      <c r="Q1625" s="68"/>
      <c r="R1625" s="68"/>
      <c r="S1625" s="68"/>
      <c r="T1625" s="68"/>
      <c r="U1625" s="68"/>
      <c r="V1625" s="68"/>
      <c r="W1625" s="68"/>
      <c r="X1625" s="68"/>
      <c r="Y1625" s="68"/>
      <c r="Z1625" s="68"/>
      <c r="AA1625" s="68"/>
      <c r="AB1625" s="68"/>
      <c r="AC1625" s="68"/>
      <c r="AD1625" s="68"/>
      <c r="AE1625" s="68"/>
      <c r="AF1625" s="68"/>
      <c r="AG1625" s="68"/>
      <c r="AH1625" s="68"/>
      <c r="AI1625" s="68"/>
      <c r="AJ1625" s="68"/>
      <c r="AK1625" s="68"/>
      <c r="AL1625" s="68"/>
      <c r="AM1625" s="68"/>
      <c r="AN1625" s="68"/>
      <c r="AO1625" s="68"/>
      <c r="AP1625" s="68"/>
      <c r="AQ1625" s="68"/>
      <c r="AR1625" s="68"/>
      <c r="AS1625" s="68"/>
      <c r="AT1625" s="68"/>
      <c r="AU1625" s="68"/>
      <c r="AV1625" s="3"/>
      <c r="AW1625" s="18"/>
      <c r="AX1625" s="18"/>
      <c r="AY1625" s="18"/>
      <c r="AZ1625" s="18"/>
      <c r="BA1625" s="18"/>
      <c r="BB1625" s="18"/>
      <c r="BC1625" s="3"/>
    </row>
    <row r="1626" spans="1:55" ht="12.75">
      <c r="A1626" s="68"/>
      <c r="B1626" s="78"/>
      <c r="C1626" s="68"/>
      <c r="D1626" s="68"/>
      <c r="E1626" s="68"/>
      <c r="F1626" s="68"/>
      <c r="G1626" s="68"/>
      <c r="H1626" s="68"/>
      <c r="I1626" s="68"/>
      <c r="J1626" s="68"/>
      <c r="K1626" s="68"/>
      <c r="L1626" s="68"/>
      <c r="M1626" s="68"/>
      <c r="N1626" s="68"/>
      <c r="O1626" s="68"/>
      <c r="P1626" s="68"/>
      <c r="Q1626" s="68"/>
      <c r="R1626" s="68"/>
      <c r="S1626" s="68"/>
      <c r="T1626" s="68"/>
      <c r="U1626" s="68"/>
      <c r="V1626" s="68"/>
      <c r="W1626" s="68"/>
      <c r="X1626" s="68"/>
      <c r="Y1626" s="68"/>
      <c r="Z1626" s="68"/>
      <c r="AA1626" s="68"/>
      <c r="AB1626" s="68"/>
      <c r="AC1626" s="68"/>
      <c r="AD1626" s="68"/>
      <c r="AE1626" s="68"/>
      <c r="AF1626" s="68"/>
      <c r="AG1626" s="68"/>
      <c r="AH1626" s="68"/>
      <c r="AI1626" s="68"/>
      <c r="AJ1626" s="68"/>
      <c r="AK1626" s="68"/>
      <c r="AL1626" s="68"/>
      <c r="AM1626" s="68"/>
      <c r="AN1626" s="68"/>
      <c r="AO1626" s="68"/>
      <c r="AP1626" s="68"/>
      <c r="AQ1626" s="68"/>
      <c r="AR1626" s="68"/>
      <c r="AS1626" s="68"/>
      <c r="AT1626" s="68"/>
      <c r="AU1626" s="68"/>
      <c r="AV1626" s="3"/>
      <c r="AW1626" s="18"/>
      <c r="AX1626" s="18"/>
      <c r="AY1626" s="18"/>
      <c r="AZ1626" s="18"/>
      <c r="BA1626" s="18"/>
      <c r="BB1626" s="18"/>
      <c r="BC1626" s="3"/>
    </row>
    <row r="1627" spans="1:55" ht="12.75">
      <c r="A1627" s="68"/>
      <c r="B1627" s="78"/>
      <c r="C1627" s="68"/>
      <c r="D1627" s="68"/>
      <c r="E1627" s="68"/>
      <c r="F1627" s="68"/>
      <c r="G1627" s="68"/>
      <c r="H1627" s="68"/>
      <c r="I1627" s="68"/>
      <c r="J1627" s="68"/>
      <c r="K1627" s="68"/>
      <c r="L1627" s="68"/>
      <c r="M1627" s="68"/>
      <c r="N1627" s="68"/>
      <c r="O1627" s="68"/>
      <c r="P1627" s="68"/>
      <c r="Q1627" s="68"/>
      <c r="R1627" s="68"/>
      <c r="S1627" s="68"/>
      <c r="T1627" s="68"/>
      <c r="U1627" s="68"/>
      <c r="V1627" s="68"/>
      <c r="W1627" s="68"/>
      <c r="X1627" s="68"/>
      <c r="Y1627" s="68"/>
      <c r="Z1627" s="68"/>
      <c r="AA1627" s="68"/>
      <c r="AB1627" s="68"/>
      <c r="AC1627" s="68"/>
      <c r="AD1627" s="68"/>
      <c r="AE1627" s="68"/>
      <c r="AF1627" s="68"/>
      <c r="AG1627" s="68"/>
      <c r="AH1627" s="68"/>
      <c r="AI1627" s="68"/>
      <c r="AJ1627" s="68"/>
      <c r="AK1627" s="68"/>
      <c r="AL1627" s="68"/>
      <c r="AM1627" s="68"/>
      <c r="AN1627" s="68"/>
      <c r="AO1627" s="68"/>
      <c r="AP1627" s="68"/>
      <c r="AQ1627" s="68"/>
      <c r="AR1627" s="68"/>
      <c r="AS1627" s="68"/>
      <c r="AT1627" s="68"/>
      <c r="AU1627" s="68"/>
      <c r="AV1627" s="3"/>
      <c r="AW1627" s="18"/>
      <c r="AX1627" s="18"/>
      <c r="AY1627" s="18"/>
      <c r="AZ1627" s="18"/>
      <c r="BA1627" s="18"/>
      <c r="BB1627" s="18"/>
      <c r="BC1627" s="3"/>
    </row>
    <row r="1628" spans="1:55" ht="12.75">
      <c r="A1628" s="68"/>
      <c r="B1628" s="78"/>
      <c r="C1628" s="68"/>
      <c r="D1628" s="68"/>
      <c r="E1628" s="68"/>
      <c r="F1628" s="68"/>
      <c r="G1628" s="68"/>
      <c r="H1628" s="68"/>
      <c r="I1628" s="68"/>
      <c r="J1628" s="68"/>
      <c r="K1628" s="68"/>
      <c r="L1628" s="68"/>
      <c r="M1628" s="68"/>
      <c r="N1628" s="68"/>
      <c r="O1628" s="68"/>
      <c r="P1628" s="68"/>
      <c r="Q1628" s="68"/>
      <c r="R1628" s="68"/>
      <c r="S1628" s="68"/>
      <c r="T1628" s="68"/>
      <c r="U1628" s="68"/>
      <c r="V1628" s="68"/>
      <c r="W1628" s="68"/>
      <c r="X1628" s="68"/>
      <c r="Y1628" s="68"/>
      <c r="Z1628" s="68"/>
      <c r="AA1628" s="68"/>
      <c r="AB1628" s="68"/>
      <c r="AC1628" s="68"/>
      <c r="AD1628" s="68"/>
      <c r="AE1628" s="68"/>
      <c r="AF1628" s="68"/>
      <c r="AG1628" s="68"/>
      <c r="AH1628" s="68"/>
      <c r="AI1628" s="68"/>
      <c r="AJ1628" s="68"/>
      <c r="AK1628" s="68"/>
      <c r="AL1628" s="68"/>
      <c r="AM1628" s="68"/>
      <c r="AN1628" s="68"/>
      <c r="AO1628" s="68"/>
      <c r="AP1628" s="68"/>
      <c r="AQ1628" s="68"/>
      <c r="AR1628" s="68"/>
      <c r="AS1628" s="68"/>
      <c r="AT1628" s="68"/>
      <c r="AU1628" s="68"/>
      <c r="AV1628" s="3"/>
      <c r="AW1628" s="18"/>
      <c r="AX1628" s="18"/>
      <c r="AY1628" s="18"/>
      <c r="AZ1628" s="18"/>
      <c r="BA1628" s="18"/>
      <c r="BB1628" s="18"/>
      <c r="BC1628" s="3"/>
    </row>
    <row r="1629" spans="1:55" ht="12.75">
      <c r="A1629" s="68"/>
      <c r="B1629" s="78"/>
      <c r="C1629" s="68"/>
      <c r="D1629" s="68"/>
      <c r="E1629" s="68"/>
      <c r="F1629" s="68"/>
      <c r="G1629" s="68"/>
      <c r="H1629" s="68"/>
      <c r="I1629" s="68"/>
      <c r="J1629" s="68"/>
      <c r="K1629" s="68"/>
      <c r="L1629" s="68"/>
      <c r="M1629" s="68"/>
      <c r="N1629" s="68"/>
      <c r="O1629" s="68"/>
      <c r="P1629" s="68"/>
      <c r="Q1629" s="68"/>
      <c r="R1629" s="68"/>
      <c r="S1629" s="68"/>
      <c r="T1629" s="68"/>
      <c r="U1629" s="68"/>
      <c r="V1629" s="68"/>
      <c r="W1629" s="68"/>
      <c r="X1629" s="68"/>
      <c r="Y1629" s="68"/>
      <c r="Z1629" s="68"/>
      <c r="AA1629" s="68"/>
      <c r="AB1629" s="68"/>
      <c r="AC1629" s="68"/>
      <c r="AD1629" s="68"/>
      <c r="AE1629" s="68"/>
      <c r="AF1629" s="68"/>
      <c r="AG1629" s="68"/>
      <c r="AH1629" s="68"/>
      <c r="AI1629" s="68"/>
      <c r="AJ1629" s="68"/>
      <c r="AK1629" s="68"/>
      <c r="AL1629" s="68"/>
      <c r="AM1629" s="68"/>
      <c r="AN1629" s="68"/>
      <c r="AO1629" s="68"/>
      <c r="AP1629" s="68"/>
      <c r="AQ1629" s="68"/>
      <c r="AR1629" s="68"/>
      <c r="AS1629" s="68"/>
      <c r="AT1629" s="68"/>
      <c r="AU1629" s="68"/>
      <c r="AV1629" s="3"/>
      <c r="AW1629" s="18"/>
      <c r="AX1629" s="18"/>
      <c r="AY1629" s="18"/>
      <c r="AZ1629" s="18"/>
      <c r="BA1629" s="18"/>
      <c r="BB1629" s="18"/>
      <c r="BC1629" s="3"/>
    </row>
    <row r="1630" spans="1:55" ht="12.75">
      <c r="A1630" s="68"/>
      <c r="B1630" s="78"/>
      <c r="C1630" s="68"/>
      <c r="D1630" s="68"/>
      <c r="E1630" s="68"/>
      <c r="F1630" s="68"/>
      <c r="G1630" s="68"/>
      <c r="H1630" s="68"/>
      <c r="I1630" s="68"/>
      <c r="J1630" s="68"/>
      <c r="K1630" s="68"/>
      <c r="L1630" s="68"/>
      <c r="M1630" s="68"/>
      <c r="N1630" s="68"/>
      <c r="O1630" s="68"/>
      <c r="P1630" s="68"/>
      <c r="Q1630" s="68"/>
      <c r="R1630" s="68"/>
      <c r="S1630" s="68"/>
      <c r="T1630" s="68"/>
      <c r="U1630" s="68"/>
      <c r="V1630" s="68"/>
      <c r="W1630" s="68"/>
      <c r="X1630" s="68"/>
      <c r="Y1630" s="68"/>
      <c r="Z1630" s="68"/>
      <c r="AA1630" s="68"/>
      <c r="AB1630" s="68"/>
      <c r="AC1630" s="68"/>
      <c r="AD1630" s="68"/>
      <c r="AE1630" s="68"/>
      <c r="AF1630" s="68"/>
      <c r="AG1630" s="68"/>
      <c r="AH1630" s="68"/>
      <c r="AI1630" s="68"/>
      <c r="AJ1630" s="68"/>
      <c r="AK1630" s="68"/>
      <c r="AL1630" s="68"/>
      <c r="AM1630" s="68"/>
      <c r="AN1630" s="68"/>
      <c r="AO1630" s="68"/>
      <c r="AP1630" s="68"/>
      <c r="AQ1630" s="68"/>
      <c r="AR1630" s="68"/>
      <c r="AS1630" s="68"/>
      <c r="AT1630" s="68"/>
      <c r="AU1630" s="68"/>
      <c r="AV1630" s="3"/>
      <c r="AW1630" s="18"/>
      <c r="AX1630" s="18"/>
      <c r="AY1630" s="18"/>
      <c r="AZ1630" s="18"/>
      <c r="BA1630" s="18"/>
      <c r="BB1630" s="18"/>
      <c r="BC1630" s="3"/>
    </row>
    <row r="1631" spans="1:55" ht="12.75">
      <c r="A1631" s="68"/>
      <c r="B1631" s="78"/>
      <c r="C1631" s="68"/>
      <c r="D1631" s="68"/>
      <c r="E1631" s="68"/>
      <c r="F1631" s="68"/>
      <c r="G1631" s="68"/>
      <c r="H1631" s="68"/>
      <c r="I1631" s="68"/>
      <c r="J1631" s="68"/>
      <c r="K1631" s="68"/>
      <c r="L1631" s="68"/>
      <c r="M1631" s="68"/>
      <c r="N1631" s="68"/>
      <c r="O1631" s="68"/>
      <c r="P1631" s="68"/>
      <c r="Q1631" s="68"/>
      <c r="R1631" s="68"/>
      <c r="S1631" s="68"/>
      <c r="T1631" s="68"/>
      <c r="U1631" s="68"/>
      <c r="V1631" s="68"/>
      <c r="W1631" s="68"/>
      <c r="X1631" s="68"/>
      <c r="Y1631" s="68"/>
      <c r="Z1631" s="68"/>
      <c r="AA1631" s="68"/>
      <c r="AB1631" s="68"/>
      <c r="AC1631" s="68"/>
      <c r="AD1631" s="68"/>
      <c r="AE1631" s="68"/>
      <c r="AF1631" s="68"/>
      <c r="AG1631" s="68"/>
      <c r="AH1631" s="68"/>
      <c r="AI1631" s="68"/>
      <c r="AJ1631" s="68"/>
      <c r="AK1631" s="68"/>
      <c r="AL1631" s="68"/>
      <c r="AM1631" s="68"/>
      <c r="AN1631" s="68"/>
      <c r="AO1631" s="68"/>
      <c r="AP1631" s="68"/>
      <c r="AQ1631" s="68"/>
      <c r="AR1631" s="68"/>
      <c r="AS1631" s="68"/>
      <c r="AT1631" s="68"/>
      <c r="AU1631" s="68"/>
      <c r="AV1631" s="3"/>
      <c r="AW1631" s="18"/>
      <c r="AX1631" s="18"/>
      <c r="AY1631" s="18"/>
      <c r="AZ1631" s="18"/>
      <c r="BA1631" s="18"/>
      <c r="BB1631" s="18"/>
      <c r="BC1631" s="3"/>
    </row>
    <row r="1632" spans="1:55" ht="12.75">
      <c r="A1632" s="68"/>
      <c r="B1632" s="78"/>
      <c r="C1632" s="68"/>
      <c r="D1632" s="68"/>
      <c r="E1632" s="68"/>
      <c r="F1632" s="68"/>
      <c r="G1632" s="68"/>
      <c r="H1632" s="68"/>
      <c r="I1632" s="68"/>
      <c r="J1632" s="68"/>
      <c r="K1632" s="68"/>
      <c r="L1632" s="68"/>
      <c r="M1632" s="68"/>
      <c r="N1632" s="68"/>
      <c r="O1632" s="68"/>
      <c r="P1632" s="68"/>
      <c r="Q1632" s="68"/>
      <c r="R1632" s="68"/>
      <c r="S1632" s="68"/>
      <c r="T1632" s="68"/>
      <c r="U1632" s="68"/>
      <c r="V1632" s="68"/>
      <c r="W1632" s="68"/>
      <c r="X1632" s="68"/>
      <c r="Y1632" s="68"/>
      <c r="Z1632" s="68"/>
      <c r="AA1632" s="68"/>
      <c r="AB1632" s="68"/>
      <c r="AC1632" s="68"/>
      <c r="AD1632" s="68"/>
      <c r="AE1632" s="68"/>
      <c r="AF1632" s="68"/>
      <c r="AG1632" s="68"/>
      <c r="AH1632" s="68"/>
      <c r="AI1632" s="68"/>
      <c r="AJ1632" s="68"/>
      <c r="AK1632" s="68"/>
      <c r="AL1632" s="68"/>
      <c r="AM1632" s="68"/>
      <c r="AN1632" s="68"/>
      <c r="AO1632" s="68"/>
      <c r="AP1632" s="68"/>
      <c r="AQ1632" s="68"/>
      <c r="AR1632" s="68"/>
      <c r="AS1632" s="68"/>
      <c r="AT1632" s="68"/>
      <c r="AU1632" s="68"/>
      <c r="AV1632" s="3"/>
      <c r="AW1632" s="18"/>
      <c r="AX1632" s="18"/>
      <c r="AY1632" s="18"/>
      <c r="AZ1632" s="18"/>
      <c r="BA1632" s="18"/>
      <c r="BB1632" s="18"/>
      <c r="BC1632" s="3"/>
    </row>
    <row r="1633" spans="1:55" ht="12.75">
      <c r="A1633" s="68"/>
      <c r="B1633" s="78"/>
      <c r="C1633" s="68"/>
      <c r="D1633" s="68"/>
      <c r="E1633" s="68"/>
      <c r="F1633" s="68"/>
      <c r="G1633" s="68"/>
      <c r="H1633" s="68"/>
      <c r="I1633" s="68"/>
      <c r="J1633" s="68"/>
      <c r="K1633" s="68"/>
      <c r="L1633" s="68"/>
      <c r="M1633" s="68"/>
      <c r="N1633" s="68"/>
      <c r="O1633" s="68"/>
      <c r="P1633" s="68"/>
      <c r="Q1633" s="68"/>
      <c r="R1633" s="68"/>
      <c r="S1633" s="68"/>
      <c r="T1633" s="68"/>
      <c r="U1633" s="68"/>
      <c r="V1633" s="68"/>
      <c r="W1633" s="68"/>
      <c r="X1633" s="68"/>
      <c r="Y1633" s="68"/>
      <c r="Z1633" s="68"/>
      <c r="AA1633" s="68"/>
      <c r="AB1633" s="68"/>
      <c r="AC1633" s="68"/>
      <c r="AD1633" s="68"/>
      <c r="AE1633" s="68"/>
      <c r="AF1633" s="68"/>
      <c r="AG1633" s="68"/>
      <c r="AH1633" s="68"/>
      <c r="AI1633" s="68"/>
      <c r="AJ1633" s="68"/>
      <c r="AK1633" s="68"/>
      <c r="AL1633" s="68"/>
      <c r="AM1633" s="68"/>
      <c r="AN1633" s="68"/>
      <c r="AO1633" s="68"/>
      <c r="AP1633" s="68"/>
      <c r="AQ1633" s="68"/>
      <c r="AR1633" s="68"/>
      <c r="AS1633" s="68"/>
      <c r="AT1633" s="68"/>
      <c r="AU1633" s="68"/>
      <c r="AV1633" s="3"/>
      <c r="AW1633" s="18"/>
      <c r="AX1633" s="18"/>
      <c r="AY1633" s="18"/>
      <c r="AZ1633" s="18"/>
      <c r="BA1633" s="18"/>
      <c r="BB1633" s="18"/>
      <c r="BC1633" s="3"/>
    </row>
    <row r="1634" spans="1:55" ht="12.75">
      <c r="A1634" s="68"/>
      <c r="B1634" s="78"/>
      <c r="C1634" s="68"/>
      <c r="D1634" s="68"/>
      <c r="E1634" s="68"/>
      <c r="F1634" s="68"/>
      <c r="G1634" s="68"/>
      <c r="H1634" s="68"/>
      <c r="I1634" s="68"/>
      <c r="J1634" s="68"/>
      <c r="K1634" s="68"/>
      <c r="L1634" s="68"/>
      <c r="M1634" s="68"/>
      <c r="N1634" s="68"/>
      <c r="O1634" s="68"/>
      <c r="P1634" s="68"/>
      <c r="Q1634" s="68"/>
      <c r="R1634" s="68"/>
      <c r="S1634" s="68"/>
      <c r="T1634" s="68"/>
      <c r="U1634" s="68"/>
      <c r="V1634" s="68"/>
      <c r="W1634" s="68"/>
      <c r="X1634" s="68"/>
      <c r="Y1634" s="68"/>
      <c r="Z1634" s="68"/>
      <c r="AA1634" s="68"/>
      <c r="AB1634" s="68"/>
      <c r="AC1634" s="68"/>
      <c r="AD1634" s="68"/>
      <c r="AE1634" s="68"/>
      <c r="AF1634" s="68"/>
      <c r="AG1634" s="68"/>
      <c r="AH1634" s="68"/>
      <c r="AI1634" s="68"/>
      <c r="AJ1634" s="68"/>
      <c r="AK1634" s="68"/>
      <c r="AL1634" s="68"/>
      <c r="AM1634" s="68"/>
      <c r="AN1634" s="68"/>
      <c r="AO1634" s="68"/>
      <c r="AP1634" s="68"/>
      <c r="AQ1634" s="68"/>
      <c r="AR1634" s="68"/>
      <c r="AS1634" s="68"/>
      <c r="AT1634" s="68"/>
      <c r="AU1634" s="68"/>
      <c r="AV1634" s="3"/>
      <c r="AW1634" s="18"/>
      <c r="AX1634" s="18"/>
      <c r="AY1634" s="18"/>
      <c r="AZ1634" s="18"/>
      <c r="BA1634" s="18"/>
      <c r="BB1634" s="18"/>
      <c r="BC1634" s="3"/>
    </row>
    <row r="1635" spans="1:55" ht="12.75">
      <c r="A1635" s="68"/>
      <c r="B1635" s="78"/>
      <c r="C1635" s="68"/>
      <c r="D1635" s="68"/>
      <c r="E1635" s="68"/>
      <c r="F1635" s="68"/>
      <c r="G1635" s="68"/>
      <c r="H1635" s="68"/>
      <c r="I1635" s="68"/>
      <c r="J1635" s="68"/>
      <c r="K1635" s="68"/>
      <c r="L1635" s="68"/>
      <c r="M1635" s="68"/>
      <c r="N1635" s="68"/>
      <c r="O1635" s="68"/>
      <c r="P1635" s="68"/>
      <c r="Q1635" s="68"/>
      <c r="R1635" s="68"/>
      <c r="S1635" s="68"/>
      <c r="T1635" s="68"/>
      <c r="U1635" s="68"/>
      <c r="V1635" s="68"/>
      <c r="W1635" s="68"/>
      <c r="X1635" s="68"/>
      <c r="Y1635" s="68"/>
      <c r="Z1635" s="68"/>
      <c r="AA1635" s="68"/>
      <c r="AB1635" s="68"/>
      <c r="AC1635" s="68"/>
      <c r="AD1635" s="68"/>
      <c r="AE1635" s="68"/>
      <c r="AF1635" s="68"/>
      <c r="AG1635" s="68"/>
      <c r="AH1635" s="68"/>
      <c r="AI1635" s="68"/>
      <c r="AJ1635" s="68"/>
      <c r="AK1635" s="68"/>
      <c r="AL1635" s="68"/>
      <c r="AM1635" s="68"/>
      <c r="AN1635" s="68"/>
      <c r="AO1635" s="68"/>
      <c r="AP1635" s="68"/>
      <c r="AQ1635" s="68"/>
      <c r="AR1635" s="68"/>
      <c r="AS1635" s="68"/>
      <c r="AT1635" s="68"/>
      <c r="AU1635" s="68"/>
      <c r="AV1635" s="3"/>
      <c r="AW1635" s="18"/>
      <c r="AX1635" s="18"/>
      <c r="AY1635" s="18"/>
      <c r="AZ1635" s="18"/>
      <c r="BA1635" s="18"/>
      <c r="BB1635" s="18"/>
      <c r="BC1635" s="3"/>
    </row>
    <row r="1636" spans="1:55" ht="12.75">
      <c r="A1636" s="68"/>
      <c r="B1636" s="78"/>
      <c r="C1636" s="68"/>
      <c r="D1636" s="68"/>
      <c r="E1636" s="68"/>
      <c r="F1636" s="68"/>
      <c r="G1636" s="68"/>
      <c r="H1636" s="68"/>
      <c r="I1636" s="68"/>
      <c r="J1636" s="68"/>
      <c r="K1636" s="68"/>
      <c r="L1636" s="68"/>
      <c r="M1636" s="68"/>
      <c r="N1636" s="68"/>
      <c r="O1636" s="68"/>
      <c r="P1636" s="68"/>
      <c r="Q1636" s="68"/>
      <c r="R1636" s="68"/>
      <c r="S1636" s="68"/>
      <c r="T1636" s="68"/>
      <c r="U1636" s="68"/>
      <c r="V1636" s="68"/>
      <c r="W1636" s="68"/>
      <c r="X1636" s="68"/>
      <c r="Y1636" s="68"/>
      <c r="Z1636" s="68"/>
      <c r="AA1636" s="68"/>
      <c r="AB1636" s="68"/>
      <c r="AC1636" s="68"/>
      <c r="AD1636" s="68"/>
      <c r="AE1636" s="68"/>
      <c r="AF1636" s="68"/>
      <c r="AG1636" s="68"/>
      <c r="AH1636" s="68"/>
      <c r="AI1636" s="68"/>
      <c r="AJ1636" s="68"/>
      <c r="AK1636" s="68"/>
      <c r="AL1636" s="68"/>
      <c r="AM1636" s="68"/>
      <c r="AN1636" s="68"/>
      <c r="AO1636" s="68"/>
      <c r="AP1636" s="68"/>
      <c r="AQ1636" s="68"/>
      <c r="AR1636" s="68"/>
      <c r="AS1636" s="68"/>
      <c r="AT1636" s="68"/>
      <c r="AU1636" s="68"/>
      <c r="AV1636" s="3"/>
      <c r="AW1636" s="18"/>
      <c r="AX1636" s="18"/>
      <c r="AY1636" s="18"/>
      <c r="AZ1636" s="18"/>
      <c r="BA1636" s="18"/>
      <c r="BB1636" s="18"/>
      <c r="BC1636" s="3"/>
    </row>
    <row r="1637" spans="1:55" ht="12.75">
      <c r="A1637" s="68"/>
      <c r="B1637" s="78"/>
      <c r="C1637" s="68"/>
      <c r="D1637" s="68"/>
      <c r="E1637" s="68"/>
      <c r="F1637" s="68"/>
      <c r="G1637" s="68"/>
      <c r="H1637" s="68"/>
      <c r="I1637" s="68"/>
      <c r="J1637" s="68"/>
      <c r="K1637" s="68"/>
      <c r="L1637" s="68"/>
      <c r="M1637" s="68"/>
      <c r="N1637" s="68"/>
      <c r="O1637" s="68"/>
      <c r="P1637" s="68"/>
      <c r="Q1637" s="68"/>
      <c r="R1637" s="68"/>
      <c r="S1637" s="68"/>
      <c r="T1637" s="68"/>
      <c r="U1637" s="68"/>
      <c r="V1637" s="68"/>
      <c r="W1637" s="68"/>
      <c r="X1637" s="68"/>
      <c r="Y1637" s="68"/>
      <c r="Z1637" s="68"/>
      <c r="AA1637" s="68"/>
      <c r="AB1637" s="68"/>
      <c r="AC1637" s="68"/>
      <c r="AD1637" s="68"/>
      <c r="AE1637" s="68"/>
      <c r="AF1637" s="68"/>
      <c r="AG1637" s="68"/>
      <c r="AH1637" s="68"/>
      <c r="AI1637" s="68"/>
      <c r="AJ1637" s="68"/>
      <c r="AK1637" s="68"/>
      <c r="AL1637" s="68"/>
      <c r="AM1637" s="68"/>
      <c r="AN1637" s="68"/>
      <c r="AO1637" s="68"/>
      <c r="AP1637" s="68"/>
      <c r="AQ1637" s="68"/>
      <c r="AR1637" s="68"/>
      <c r="AS1637" s="68"/>
      <c r="AT1637" s="68"/>
      <c r="AU1637" s="68"/>
      <c r="AV1637" s="3"/>
      <c r="AW1637" s="18"/>
      <c r="AX1637" s="18"/>
      <c r="AY1637" s="18"/>
      <c r="AZ1637" s="18"/>
      <c r="BA1637" s="18"/>
      <c r="BB1637" s="18"/>
      <c r="BC1637" s="3"/>
    </row>
    <row r="1638" spans="1:55" ht="12.75">
      <c r="A1638" s="68"/>
      <c r="B1638" s="78"/>
      <c r="C1638" s="68"/>
      <c r="D1638" s="68"/>
      <c r="E1638" s="68"/>
      <c r="F1638" s="68"/>
      <c r="G1638" s="68"/>
      <c r="H1638" s="68"/>
      <c r="I1638" s="68"/>
      <c r="J1638" s="68"/>
      <c r="K1638" s="68"/>
      <c r="L1638" s="68"/>
      <c r="M1638" s="68"/>
      <c r="N1638" s="68"/>
      <c r="O1638" s="68"/>
      <c r="P1638" s="68"/>
      <c r="Q1638" s="68"/>
      <c r="R1638" s="68"/>
      <c r="S1638" s="68"/>
      <c r="T1638" s="68"/>
      <c r="U1638" s="68"/>
      <c r="V1638" s="68"/>
      <c r="W1638" s="68"/>
      <c r="X1638" s="68"/>
      <c r="Y1638" s="68"/>
      <c r="Z1638" s="68"/>
      <c r="AA1638" s="68"/>
      <c r="AB1638" s="68"/>
      <c r="AC1638" s="68"/>
      <c r="AD1638" s="68"/>
      <c r="AE1638" s="68"/>
      <c r="AF1638" s="68"/>
      <c r="AG1638" s="68"/>
      <c r="AH1638" s="68"/>
      <c r="AI1638" s="68"/>
      <c r="AJ1638" s="68"/>
      <c r="AK1638" s="68"/>
      <c r="AL1638" s="68"/>
      <c r="AM1638" s="68"/>
      <c r="AN1638" s="68"/>
      <c r="AO1638" s="68"/>
      <c r="AP1638" s="68"/>
      <c r="AQ1638" s="68"/>
      <c r="AR1638" s="68"/>
      <c r="AS1638" s="68"/>
      <c r="AT1638" s="68"/>
      <c r="AU1638" s="68"/>
      <c r="AV1638" s="3"/>
      <c r="AW1638" s="18"/>
      <c r="AX1638" s="18"/>
      <c r="AY1638" s="18"/>
      <c r="AZ1638" s="18"/>
      <c r="BA1638" s="18"/>
      <c r="BB1638" s="18"/>
      <c r="BC1638" s="3"/>
    </row>
    <row r="1639" spans="1:55" ht="12.75">
      <c r="A1639" s="68"/>
      <c r="B1639" s="78"/>
      <c r="C1639" s="68"/>
      <c r="D1639" s="68"/>
      <c r="E1639" s="68"/>
      <c r="F1639" s="68"/>
      <c r="G1639" s="68"/>
      <c r="H1639" s="68"/>
      <c r="I1639" s="68"/>
      <c r="J1639" s="68"/>
      <c r="K1639" s="68"/>
      <c r="L1639" s="68"/>
      <c r="M1639" s="68"/>
      <c r="N1639" s="68"/>
      <c r="O1639" s="68"/>
      <c r="P1639" s="68"/>
      <c r="Q1639" s="68"/>
      <c r="R1639" s="68"/>
      <c r="S1639" s="68"/>
      <c r="T1639" s="68"/>
      <c r="U1639" s="68"/>
      <c r="V1639" s="68"/>
      <c r="W1639" s="68"/>
      <c r="X1639" s="68"/>
      <c r="Y1639" s="68"/>
      <c r="Z1639" s="68"/>
      <c r="AA1639" s="68"/>
      <c r="AB1639" s="68"/>
      <c r="AC1639" s="68"/>
      <c r="AD1639" s="68"/>
      <c r="AE1639" s="68"/>
      <c r="AF1639" s="68"/>
      <c r="AG1639" s="68"/>
      <c r="AH1639" s="68"/>
      <c r="AI1639" s="68"/>
      <c r="AJ1639" s="68"/>
      <c r="AK1639" s="68"/>
      <c r="AL1639" s="68"/>
      <c r="AM1639" s="68"/>
      <c r="AN1639" s="68"/>
      <c r="AO1639" s="68"/>
      <c r="AP1639" s="68"/>
      <c r="AQ1639" s="68"/>
      <c r="AR1639" s="68"/>
      <c r="AS1639" s="68"/>
      <c r="AT1639" s="68"/>
      <c r="AU1639" s="68"/>
      <c r="AV1639" s="3"/>
      <c r="AW1639" s="18"/>
      <c r="AX1639" s="18"/>
      <c r="AY1639" s="18"/>
      <c r="AZ1639" s="18"/>
      <c r="BA1639" s="18"/>
      <c r="BB1639" s="18"/>
      <c r="BC1639" s="3"/>
    </row>
    <row r="1640" spans="1:55" ht="12.75">
      <c r="A1640" s="68"/>
      <c r="B1640" s="78"/>
      <c r="C1640" s="68"/>
      <c r="D1640" s="68"/>
      <c r="E1640" s="68"/>
      <c r="F1640" s="68"/>
      <c r="G1640" s="68"/>
      <c r="H1640" s="68"/>
      <c r="I1640" s="68"/>
      <c r="J1640" s="68"/>
      <c r="K1640" s="68"/>
      <c r="L1640" s="68"/>
      <c r="M1640" s="68"/>
      <c r="N1640" s="68"/>
      <c r="O1640" s="68"/>
      <c r="P1640" s="68"/>
      <c r="Q1640" s="68"/>
      <c r="R1640" s="68"/>
      <c r="S1640" s="68"/>
      <c r="T1640" s="68"/>
      <c r="U1640" s="68"/>
      <c r="V1640" s="68"/>
      <c r="W1640" s="68"/>
      <c r="X1640" s="68"/>
      <c r="Y1640" s="68"/>
      <c r="Z1640" s="68"/>
      <c r="AA1640" s="68"/>
      <c r="AB1640" s="68"/>
      <c r="AC1640" s="68"/>
      <c r="AD1640" s="68"/>
      <c r="AE1640" s="68"/>
      <c r="AF1640" s="68"/>
      <c r="AG1640" s="68"/>
      <c r="AH1640" s="68"/>
      <c r="AI1640" s="68"/>
      <c r="AJ1640" s="68"/>
      <c r="AK1640" s="68"/>
      <c r="AL1640" s="68"/>
      <c r="AM1640" s="68"/>
      <c r="AN1640" s="68"/>
      <c r="AO1640" s="68"/>
      <c r="AP1640" s="68"/>
      <c r="AQ1640" s="68"/>
      <c r="AR1640" s="68"/>
      <c r="AS1640" s="68"/>
      <c r="AT1640" s="68"/>
      <c r="AU1640" s="68"/>
      <c r="AV1640" s="3"/>
      <c r="AW1640" s="18"/>
      <c r="AX1640" s="18"/>
      <c r="AY1640" s="18"/>
      <c r="AZ1640" s="18"/>
      <c r="BA1640" s="18"/>
      <c r="BB1640" s="18"/>
      <c r="BC1640" s="3"/>
    </row>
    <row r="1641" spans="1:55" ht="12.75">
      <c r="A1641" s="68"/>
      <c r="B1641" s="78"/>
      <c r="C1641" s="68"/>
      <c r="D1641" s="68"/>
      <c r="E1641" s="68"/>
      <c r="F1641" s="68"/>
      <c r="G1641" s="68"/>
      <c r="H1641" s="68"/>
      <c r="I1641" s="68"/>
      <c r="J1641" s="68"/>
      <c r="K1641" s="68"/>
      <c r="L1641" s="68"/>
      <c r="M1641" s="68"/>
      <c r="N1641" s="68"/>
      <c r="O1641" s="68"/>
      <c r="P1641" s="68"/>
      <c r="Q1641" s="68"/>
      <c r="R1641" s="68"/>
      <c r="S1641" s="68"/>
      <c r="T1641" s="68"/>
      <c r="U1641" s="68"/>
      <c r="V1641" s="68"/>
      <c r="W1641" s="68"/>
      <c r="X1641" s="68"/>
      <c r="Y1641" s="68"/>
      <c r="Z1641" s="68"/>
      <c r="AA1641" s="68"/>
      <c r="AB1641" s="68"/>
      <c r="AC1641" s="68"/>
      <c r="AD1641" s="68"/>
      <c r="AE1641" s="68"/>
      <c r="AF1641" s="68"/>
      <c r="AG1641" s="68"/>
      <c r="AH1641" s="68"/>
      <c r="AI1641" s="68"/>
      <c r="AJ1641" s="68"/>
      <c r="AK1641" s="68"/>
      <c r="AL1641" s="68"/>
      <c r="AM1641" s="68"/>
      <c r="AN1641" s="68"/>
      <c r="AO1641" s="68"/>
      <c r="AP1641" s="68"/>
      <c r="AQ1641" s="68"/>
      <c r="AR1641" s="68"/>
      <c r="AS1641" s="68"/>
      <c r="AT1641" s="68"/>
      <c r="AU1641" s="68"/>
      <c r="AV1641" s="3"/>
      <c r="AW1641" s="18"/>
      <c r="AX1641" s="18"/>
      <c r="AY1641" s="18"/>
      <c r="AZ1641" s="18"/>
      <c r="BA1641" s="18"/>
      <c r="BB1641" s="18"/>
      <c r="BC1641" s="3"/>
    </row>
    <row r="1642" spans="1:55" ht="12.75">
      <c r="A1642" s="68"/>
      <c r="B1642" s="78"/>
      <c r="C1642" s="68"/>
      <c r="D1642" s="68"/>
      <c r="E1642" s="68"/>
      <c r="F1642" s="68"/>
      <c r="G1642" s="68"/>
      <c r="H1642" s="68"/>
      <c r="I1642" s="68"/>
      <c r="J1642" s="68"/>
      <c r="K1642" s="68"/>
      <c r="L1642" s="68"/>
      <c r="M1642" s="68"/>
      <c r="N1642" s="68"/>
      <c r="O1642" s="68"/>
      <c r="P1642" s="68"/>
      <c r="Q1642" s="68"/>
      <c r="R1642" s="68"/>
      <c r="S1642" s="68"/>
      <c r="T1642" s="68"/>
      <c r="U1642" s="68"/>
      <c r="V1642" s="68"/>
      <c r="W1642" s="68"/>
      <c r="X1642" s="68"/>
      <c r="Y1642" s="68"/>
      <c r="Z1642" s="68"/>
      <c r="AA1642" s="68"/>
      <c r="AB1642" s="68"/>
      <c r="AC1642" s="68"/>
      <c r="AD1642" s="68"/>
      <c r="AE1642" s="68"/>
      <c r="AF1642" s="68"/>
      <c r="AG1642" s="68"/>
      <c r="AH1642" s="68"/>
      <c r="AI1642" s="68"/>
      <c r="AJ1642" s="68"/>
      <c r="AK1642" s="68"/>
      <c r="AL1642" s="68"/>
      <c r="AM1642" s="68"/>
      <c r="AN1642" s="68"/>
      <c r="AO1642" s="68"/>
      <c r="AP1642" s="68"/>
      <c r="AQ1642" s="68"/>
      <c r="AR1642" s="68"/>
      <c r="AS1642" s="68"/>
      <c r="AT1642" s="68"/>
      <c r="AU1642" s="68"/>
      <c r="AV1642" s="3"/>
      <c r="AW1642" s="18"/>
      <c r="AX1642" s="18"/>
      <c r="AY1642" s="18"/>
      <c r="AZ1642" s="18"/>
      <c r="BA1642" s="18"/>
      <c r="BB1642" s="18"/>
      <c r="BC1642" s="3"/>
    </row>
    <row r="1643" spans="1:55" ht="12.75">
      <c r="A1643" s="68"/>
      <c r="B1643" s="78"/>
      <c r="C1643" s="68"/>
      <c r="D1643" s="68"/>
      <c r="E1643" s="68"/>
      <c r="F1643" s="68"/>
      <c r="G1643" s="68"/>
      <c r="H1643" s="68"/>
      <c r="I1643" s="68"/>
      <c r="J1643" s="68"/>
      <c r="K1643" s="68"/>
      <c r="L1643" s="68"/>
      <c r="M1643" s="68"/>
      <c r="N1643" s="68"/>
      <c r="O1643" s="68"/>
      <c r="P1643" s="68"/>
      <c r="Q1643" s="68"/>
      <c r="R1643" s="68"/>
      <c r="S1643" s="68"/>
      <c r="T1643" s="68"/>
      <c r="U1643" s="68"/>
      <c r="V1643" s="68"/>
      <c r="W1643" s="68"/>
      <c r="X1643" s="68"/>
      <c r="Y1643" s="68"/>
      <c r="Z1643" s="68"/>
      <c r="AA1643" s="68"/>
      <c r="AB1643" s="68"/>
      <c r="AC1643" s="68"/>
      <c r="AD1643" s="68"/>
      <c r="AE1643" s="68"/>
      <c r="AF1643" s="68"/>
      <c r="AG1643" s="68"/>
      <c r="AH1643" s="68"/>
      <c r="AI1643" s="68"/>
      <c r="AJ1643" s="68"/>
      <c r="AK1643" s="68"/>
      <c r="AL1643" s="68"/>
      <c r="AM1643" s="68"/>
      <c r="AN1643" s="68"/>
      <c r="AO1643" s="68"/>
      <c r="AP1643" s="68"/>
      <c r="AQ1643" s="68"/>
      <c r="AR1643" s="68"/>
      <c r="AS1643" s="68"/>
      <c r="AT1643" s="68"/>
      <c r="AU1643" s="68"/>
      <c r="AV1643" s="3"/>
      <c r="AW1643" s="18"/>
      <c r="AX1643" s="18"/>
      <c r="AY1643" s="18"/>
      <c r="AZ1643" s="18"/>
      <c r="BA1643" s="18"/>
      <c r="BB1643" s="18"/>
      <c r="BC1643" s="3"/>
    </row>
    <row r="1644" spans="1:55" ht="12.75">
      <c r="A1644" s="68"/>
      <c r="B1644" s="78"/>
      <c r="C1644" s="68"/>
      <c r="D1644" s="68"/>
      <c r="E1644" s="68"/>
      <c r="F1644" s="68"/>
      <c r="G1644" s="68"/>
      <c r="H1644" s="68"/>
      <c r="I1644" s="68"/>
      <c r="J1644" s="68"/>
      <c r="K1644" s="68"/>
      <c r="L1644" s="68"/>
      <c r="M1644" s="68"/>
      <c r="N1644" s="68"/>
      <c r="O1644" s="68"/>
      <c r="P1644" s="68"/>
      <c r="Q1644" s="68"/>
      <c r="R1644" s="68"/>
      <c r="S1644" s="68"/>
      <c r="T1644" s="68"/>
      <c r="U1644" s="68"/>
      <c r="V1644" s="68"/>
      <c r="W1644" s="68"/>
      <c r="X1644" s="68"/>
      <c r="Y1644" s="68"/>
      <c r="Z1644" s="68"/>
      <c r="AA1644" s="68"/>
      <c r="AB1644" s="68"/>
      <c r="AC1644" s="68"/>
      <c r="AD1644" s="68"/>
      <c r="AE1644" s="68"/>
      <c r="AF1644" s="68"/>
      <c r="AG1644" s="68"/>
      <c r="AH1644" s="68"/>
      <c r="AI1644" s="68"/>
      <c r="AJ1644" s="68"/>
      <c r="AK1644" s="68"/>
      <c r="AL1644" s="68"/>
      <c r="AM1644" s="68"/>
      <c r="AN1644" s="68"/>
      <c r="AO1644" s="68"/>
      <c r="AP1644" s="68"/>
      <c r="AQ1644" s="68"/>
      <c r="AR1644" s="68"/>
      <c r="AS1644" s="68"/>
      <c r="AT1644" s="68"/>
      <c r="AU1644" s="68"/>
      <c r="AV1644" s="3"/>
      <c r="AW1644" s="18"/>
      <c r="AX1644" s="18"/>
      <c r="AY1644" s="18"/>
      <c r="AZ1644" s="18"/>
      <c r="BA1644" s="18"/>
      <c r="BB1644" s="18"/>
      <c r="BC1644" s="3"/>
    </row>
    <row r="1645" spans="1:55" ht="12.75">
      <c r="A1645" s="68"/>
      <c r="B1645" s="78"/>
      <c r="C1645" s="68"/>
      <c r="D1645" s="68"/>
      <c r="E1645" s="68"/>
      <c r="F1645" s="68"/>
      <c r="G1645" s="68"/>
      <c r="H1645" s="68"/>
      <c r="I1645" s="68"/>
      <c r="J1645" s="68"/>
      <c r="K1645" s="68"/>
      <c r="L1645" s="68"/>
      <c r="M1645" s="68"/>
      <c r="N1645" s="68"/>
      <c r="O1645" s="68"/>
      <c r="P1645" s="68"/>
      <c r="Q1645" s="68"/>
      <c r="R1645" s="68"/>
      <c r="S1645" s="68"/>
      <c r="T1645" s="68"/>
      <c r="U1645" s="68"/>
      <c r="V1645" s="68"/>
      <c r="W1645" s="68"/>
      <c r="X1645" s="68"/>
      <c r="Y1645" s="68"/>
      <c r="Z1645" s="68"/>
      <c r="AA1645" s="68"/>
      <c r="AB1645" s="68"/>
      <c r="AC1645" s="68"/>
      <c r="AD1645" s="68"/>
      <c r="AE1645" s="68"/>
      <c r="AF1645" s="68"/>
      <c r="AG1645" s="68"/>
      <c r="AH1645" s="68"/>
      <c r="AI1645" s="68"/>
      <c r="AJ1645" s="68"/>
      <c r="AK1645" s="68"/>
      <c r="AL1645" s="68"/>
      <c r="AM1645" s="68"/>
      <c r="AN1645" s="68"/>
      <c r="AO1645" s="68"/>
      <c r="AP1645" s="68"/>
      <c r="AQ1645" s="68"/>
      <c r="AR1645" s="68"/>
      <c r="AS1645" s="68"/>
      <c r="AT1645" s="68"/>
      <c r="AU1645" s="68"/>
      <c r="AV1645" s="3"/>
      <c r="AW1645" s="18"/>
      <c r="AX1645" s="18"/>
      <c r="AY1645" s="18"/>
      <c r="AZ1645" s="18"/>
      <c r="BA1645" s="18"/>
      <c r="BB1645" s="18"/>
      <c r="BC1645" s="3"/>
    </row>
    <row r="1646" spans="1:55" ht="12.75">
      <c r="A1646" s="68"/>
      <c r="B1646" s="78"/>
      <c r="C1646" s="68"/>
      <c r="D1646" s="68"/>
      <c r="E1646" s="68"/>
      <c r="F1646" s="68"/>
      <c r="G1646" s="68"/>
      <c r="H1646" s="68"/>
      <c r="I1646" s="68"/>
      <c r="J1646" s="68"/>
      <c r="K1646" s="68"/>
      <c r="L1646" s="68"/>
      <c r="M1646" s="68"/>
      <c r="N1646" s="68"/>
      <c r="O1646" s="68"/>
      <c r="P1646" s="68"/>
      <c r="Q1646" s="68"/>
      <c r="R1646" s="68"/>
      <c r="S1646" s="68"/>
      <c r="T1646" s="68"/>
      <c r="U1646" s="68"/>
      <c r="V1646" s="68"/>
      <c r="W1646" s="68"/>
      <c r="X1646" s="68"/>
      <c r="Y1646" s="68"/>
      <c r="Z1646" s="68"/>
      <c r="AA1646" s="68"/>
      <c r="AB1646" s="68"/>
      <c r="AC1646" s="68"/>
      <c r="AD1646" s="68"/>
      <c r="AE1646" s="68"/>
      <c r="AF1646" s="68"/>
      <c r="AG1646" s="68"/>
      <c r="AH1646" s="68"/>
      <c r="AI1646" s="68"/>
      <c r="AJ1646" s="68"/>
      <c r="AK1646" s="68"/>
      <c r="AL1646" s="68"/>
      <c r="AM1646" s="68"/>
      <c r="AN1646" s="68"/>
      <c r="AO1646" s="68"/>
      <c r="AP1646" s="68"/>
      <c r="AQ1646" s="68"/>
      <c r="AR1646" s="68"/>
      <c r="AS1646" s="68"/>
      <c r="AT1646" s="68"/>
      <c r="AU1646" s="68"/>
      <c r="AV1646" s="3"/>
      <c r="AW1646" s="18"/>
      <c r="AX1646" s="18"/>
      <c r="AY1646" s="18"/>
      <c r="AZ1646" s="18"/>
      <c r="BA1646" s="18"/>
      <c r="BB1646" s="18"/>
      <c r="BC1646" s="3"/>
    </row>
    <row r="1647" spans="1:55" ht="12.75">
      <c r="A1647" s="68"/>
      <c r="B1647" s="78"/>
      <c r="C1647" s="68"/>
      <c r="D1647" s="68"/>
      <c r="E1647" s="68"/>
      <c r="F1647" s="68"/>
      <c r="G1647" s="68"/>
      <c r="H1647" s="68"/>
      <c r="I1647" s="68"/>
      <c r="J1647" s="68"/>
      <c r="K1647" s="68"/>
      <c r="L1647" s="68"/>
      <c r="M1647" s="68"/>
      <c r="N1647" s="68"/>
      <c r="O1647" s="68"/>
      <c r="P1647" s="68"/>
      <c r="Q1647" s="68"/>
      <c r="R1647" s="68"/>
      <c r="S1647" s="68"/>
      <c r="T1647" s="68"/>
      <c r="U1647" s="68"/>
      <c r="V1647" s="68"/>
      <c r="W1647" s="68"/>
      <c r="X1647" s="68"/>
      <c r="Y1647" s="68"/>
      <c r="Z1647" s="68"/>
      <c r="AA1647" s="68"/>
      <c r="AB1647" s="68"/>
      <c r="AC1647" s="68"/>
      <c r="AD1647" s="68"/>
      <c r="AE1647" s="68"/>
      <c r="AF1647" s="68"/>
      <c r="AG1647" s="68"/>
      <c r="AH1647" s="68"/>
      <c r="AI1647" s="68"/>
      <c r="AJ1647" s="68"/>
      <c r="AK1647" s="68"/>
      <c r="AL1647" s="68"/>
      <c r="AM1647" s="68"/>
      <c r="AN1647" s="68"/>
      <c r="AO1647" s="68"/>
      <c r="AP1647" s="68"/>
      <c r="AQ1647" s="68"/>
      <c r="AR1647" s="68"/>
      <c r="AS1647" s="68"/>
      <c r="AT1647" s="68"/>
      <c r="AU1647" s="68"/>
      <c r="AV1647" s="3"/>
      <c r="AW1647" s="18"/>
      <c r="AX1647" s="18"/>
      <c r="AY1647" s="18"/>
      <c r="AZ1647" s="18"/>
      <c r="BA1647" s="18"/>
      <c r="BB1647" s="18"/>
      <c r="BC1647" s="3"/>
    </row>
    <row r="1648" spans="1:55" ht="12.75">
      <c r="A1648" s="68"/>
      <c r="B1648" s="78"/>
      <c r="C1648" s="68"/>
      <c r="D1648" s="68"/>
      <c r="E1648" s="68"/>
      <c r="F1648" s="68"/>
      <c r="G1648" s="68"/>
      <c r="H1648" s="68"/>
      <c r="I1648" s="68"/>
      <c r="J1648" s="68"/>
      <c r="K1648" s="68"/>
      <c r="L1648" s="68"/>
      <c r="M1648" s="68"/>
      <c r="N1648" s="68"/>
      <c r="O1648" s="68"/>
      <c r="P1648" s="68"/>
      <c r="Q1648" s="68"/>
      <c r="R1648" s="68"/>
      <c r="S1648" s="68"/>
      <c r="T1648" s="68"/>
      <c r="U1648" s="68"/>
      <c r="V1648" s="68"/>
      <c r="W1648" s="68"/>
      <c r="X1648" s="68"/>
      <c r="Y1648" s="68"/>
      <c r="Z1648" s="68"/>
      <c r="AA1648" s="68"/>
      <c r="AB1648" s="68"/>
      <c r="AC1648" s="68"/>
      <c r="AD1648" s="68"/>
      <c r="AE1648" s="68"/>
      <c r="AF1648" s="68"/>
      <c r="AG1648" s="68"/>
      <c r="AH1648" s="68"/>
      <c r="AI1648" s="68"/>
      <c r="AJ1648" s="68"/>
      <c r="AK1648" s="68"/>
      <c r="AL1648" s="68"/>
      <c r="AM1648" s="68"/>
      <c r="AN1648" s="68"/>
      <c r="AO1648" s="68"/>
      <c r="AP1648" s="68"/>
      <c r="AQ1648" s="68"/>
      <c r="AR1648" s="68"/>
      <c r="AS1648" s="68"/>
      <c r="AT1648" s="68"/>
      <c r="AU1648" s="68"/>
      <c r="AV1648" s="3"/>
      <c r="AW1648" s="18"/>
      <c r="AX1648" s="18"/>
      <c r="AY1648" s="18"/>
      <c r="AZ1648" s="18"/>
      <c r="BA1648" s="18"/>
      <c r="BB1648" s="18"/>
      <c r="BC1648" s="3"/>
    </row>
    <row r="1649" spans="1:55" ht="12.75">
      <c r="A1649" s="68"/>
      <c r="B1649" s="78"/>
      <c r="C1649" s="68"/>
      <c r="D1649" s="68"/>
      <c r="E1649" s="68"/>
      <c r="F1649" s="68"/>
      <c r="G1649" s="68"/>
      <c r="H1649" s="68"/>
      <c r="I1649" s="68"/>
      <c r="J1649" s="68"/>
      <c r="K1649" s="68"/>
      <c r="L1649" s="68"/>
      <c r="M1649" s="68"/>
      <c r="N1649" s="68"/>
      <c r="O1649" s="68"/>
      <c r="P1649" s="68"/>
      <c r="Q1649" s="68"/>
      <c r="R1649" s="68"/>
      <c r="S1649" s="68"/>
      <c r="T1649" s="68"/>
      <c r="U1649" s="68"/>
      <c r="V1649" s="68"/>
      <c r="W1649" s="68"/>
      <c r="X1649" s="68"/>
      <c r="Y1649" s="68"/>
      <c r="Z1649" s="68"/>
      <c r="AA1649" s="68"/>
      <c r="AB1649" s="68"/>
      <c r="AC1649" s="68"/>
      <c r="AD1649" s="68"/>
      <c r="AE1649" s="68"/>
      <c r="AF1649" s="68"/>
      <c r="AG1649" s="68"/>
      <c r="AH1649" s="68"/>
      <c r="AI1649" s="68"/>
      <c r="AJ1649" s="68"/>
      <c r="AK1649" s="68"/>
      <c r="AL1649" s="68"/>
      <c r="AM1649" s="68"/>
      <c r="AN1649" s="68"/>
      <c r="AO1649" s="68"/>
      <c r="AP1649" s="68"/>
      <c r="AQ1649" s="68"/>
      <c r="AR1649" s="68"/>
      <c r="AS1649" s="68"/>
      <c r="AT1649" s="68"/>
      <c r="AU1649" s="68"/>
      <c r="AV1649" s="3"/>
      <c r="AW1649" s="18"/>
      <c r="AX1649" s="18"/>
      <c r="AY1649" s="18"/>
      <c r="AZ1649" s="18"/>
      <c r="BA1649" s="18"/>
      <c r="BB1649" s="18"/>
      <c r="BC1649" s="3"/>
    </row>
    <row r="1650" spans="1:55" ht="12.75">
      <c r="A1650" s="68"/>
      <c r="B1650" s="78"/>
      <c r="C1650" s="68"/>
      <c r="D1650" s="68"/>
      <c r="E1650" s="68"/>
      <c r="F1650" s="68"/>
      <c r="G1650" s="68"/>
      <c r="H1650" s="68"/>
      <c r="I1650" s="68"/>
      <c r="J1650" s="68"/>
      <c r="K1650" s="68"/>
      <c r="L1650" s="68"/>
      <c r="M1650" s="68"/>
      <c r="N1650" s="68"/>
      <c r="O1650" s="68"/>
      <c r="P1650" s="68"/>
      <c r="Q1650" s="68"/>
      <c r="R1650" s="68"/>
      <c r="S1650" s="68"/>
      <c r="T1650" s="68"/>
      <c r="U1650" s="68"/>
      <c r="V1650" s="68"/>
      <c r="W1650" s="68"/>
      <c r="X1650" s="68"/>
      <c r="Y1650" s="68"/>
      <c r="Z1650" s="68"/>
      <c r="AA1650" s="68"/>
      <c r="AB1650" s="68"/>
      <c r="AC1650" s="68"/>
      <c r="AD1650" s="68"/>
      <c r="AE1650" s="68"/>
      <c r="AF1650" s="68"/>
      <c r="AG1650" s="68"/>
      <c r="AH1650" s="68"/>
      <c r="AI1650" s="68"/>
      <c r="AJ1650" s="68"/>
      <c r="AK1650" s="68"/>
      <c r="AL1650" s="68"/>
      <c r="AM1650" s="68"/>
      <c r="AN1650" s="68"/>
      <c r="AO1650" s="68"/>
      <c r="AP1650" s="68"/>
      <c r="AQ1650" s="68"/>
      <c r="AR1650" s="68"/>
      <c r="AS1650" s="68"/>
      <c r="AT1650" s="68"/>
      <c r="AU1650" s="68"/>
      <c r="AV1650" s="3"/>
      <c r="AW1650" s="18"/>
      <c r="AX1650" s="18"/>
      <c r="AY1650" s="18"/>
      <c r="AZ1650" s="18"/>
      <c r="BA1650" s="18"/>
      <c r="BB1650" s="18"/>
      <c r="BC1650" s="3"/>
    </row>
    <row r="1651" spans="1:55" ht="12.75">
      <c r="A1651" s="68"/>
      <c r="B1651" s="78"/>
      <c r="C1651" s="68"/>
      <c r="D1651" s="68"/>
      <c r="E1651" s="68"/>
      <c r="F1651" s="68"/>
      <c r="G1651" s="68"/>
      <c r="H1651" s="68"/>
      <c r="I1651" s="68"/>
      <c r="J1651" s="68"/>
      <c r="K1651" s="68"/>
      <c r="L1651" s="68"/>
      <c r="M1651" s="68"/>
      <c r="N1651" s="68"/>
      <c r="O1651" s="68"/>
      <c r="P1651" s="68"/>
      <c r="Q1651" s="68"/>
      <c r="R1651" s="68"/>
      <c r="S1651" s="68"/>
      <c r="T1651" s="68"/>
      <c r="U1651" s="68"/>
      <c r="V1651" s="68"/>
      <c r="W1651" s="68"/>
      <c r="X1651" s="68"/>
      <c r="Y1651" s="68"/>
      <c r="Z1651" s="68"/>
      <c r="AA1651" s="68"/>
      <c r="AB1651" s="68"/>
      <c r="AC1651" s="68"/>
      <c r="AD1651" s="68"/>
      <c r="AE1651" s="68"/>
      <c r="AF1651" s="68"/>
      <c r="AG1651" s="68"/>
      <c r="AH1651" s="68"/>
      <c r="AI1651" s="68"/>
      <c r="AJ1651" s="68"/>
      <c r="AK1651" s="68"/>
      <c r="AL1651" s="68"/>
      <c r="AM1651" s="68"/>
      <c r="AN1651" s="68"/>
      <c r="AO1651" s="68"/>
      <c r="AP1651" s="68"/>
      <c r="AQ1651" s="68"/>
      <c r="AR1651" s="68"/>
      <c r="AS1651" s="68"/>
      <c r="AT1651" s="68"/>
      <c r="AU1651" s="68"/>
      <c r="AV1651" s="3"/>
      <c r="AW1651" s="18"/>
      <c r="AX1651" s="18"/>
      <c r="AY1651" s="18"/>
      <c r="AZ1651" s="18"/>
      <c r="BA1651" s="18"/>
      <c r="BB1651" s="18"/>
      <c r="BC1651" s="3"/>
    </row>
    <row r="1652" spans="1:55" ht="12.75">
      <c r="A1652" s="68"/>
      <c r="B1652" s="78"/>
      <c r="C1652" s="68"/>
      <c r="D1652" s="68"/>
      <c r="E1652" s="68"/>
      <c r="F1652" s="68"/>
      <c r="G1652" s="68"/>
      <c r="H1652" s="68"/>
      <c r="I1652" s="68"/>
      <c r="J1652" s="68"/>
      <c r="K1652" s="68"/>
      <c r="L1652" s="68"/>
      <c r="M1652" s="68"/>
      <c r="N1652" s="68"/>
      <c r="O1652" s="68"/>
      <c r="P1652" s="68"/>
      <c r="Q1652" s="68"/>
      <c r="R1652" s="68"/>
      <c r="S1652" s="68"/>
      <c r="T1652" s="68"/>
      <c r="U1652" s="68"/>
      <c r="V1652" s="68"/>
      <c r="W1652" s="68"/>
      <c r="X1652" s="68"/>
      <c r="Y1652" s="68"/>
      <c r="Z1652" s="68"/>
      <c r="AA1652" s="68"/>
      <c r="AB1652" s="68"/>
      <c r="AC1652" s="68"/>
      <c r="AD1652" s="68"/>
      <c r="AE1652" s="68"/>
      <c r="AF1652" s="68"/>
      <c r="AG1652" s="68"/>
      <c r="AH1652" s="68"/>
      <c r="AI1652" s="68"/>
      <c r="AJ1652" s="68"/>
      <c r="AK1652" s="68"/>
      <c r="AL1652" s="68"/>
      <c r="AM1652" s="68"/>
      <c r="AN1652" s="68"/>
      <c r="AO1652" s="68"/>
      <c r="AP1652" s="68"/>
      <c r="AQ1652" s="68"/>
      <c r="AR1652" s="68"/>
      <c r="AS1652" s="68"/>
      <c r="AT1652" s="68"/>
      <c r="AU1652" s="68"/>
      <c r="AV1652" s="3"/>
      <c r="AW1652" s="18"/>
      <c r="AX1652" s="18"/>
      <c r="AY1652" s="18"/>
      <c r="AZ1652" s="18"/>
      <c r="BA1652" s="18"/>
      <c r="BB1652" s="18"/>
      <c r="BC1652" s="3"/>
    </row>
    <row r="1653" spans="1:55" ht="12.75">
      <c r="A1653" s="68"/>
      <c r="B1653" s="78"/>
      <c r="C1653" s="68"/>
      <c r="D1653" s="68"/>
      <c r="E1653" s="68"/>
      <c r="F1653" s="68"/>
      <c r="G1653" s="68"/>
      <c r="H1653" s="68"/>
      <c r="I1653" s="68"/>
      <c r="J1653" s="68"/>
      <c r="K1653" s="68"/>
      <c r="L1653" s="68"/>
      <c r="M1653" s="68"/>
      <c r="N1653" s="68"/>
      <c r="O1653" s="68"/>
      <c r="P1653" s="68"/>
      <c r="Q1653" s="68"/>
      <c r="R1653" s="68"/>
      <c r="S1653" s="68"/>
      <c r="T1653" s="68"/>
      <c r="U1653" s="68"/>
      <c r="V1653" s="68"/>
      <c r="W1653" s="68"/>
      <c r="X1653" s="68"/>
      <c r="Y1653" s="68"/>
      <c r="Z1653" s="68"/>
      <c r="AA1653" s="68"/>
      <c r="AB1653" s="68"/>
      <c r="AC1653" s="68"/>
      <c r="AD1653" s="68"/>
      <c r="AE1653" s="68"/>
      <c r="AF1653" s="68"/>
      <c r="AG1653" s="68"/>
      <c r="AH1653" s="68"/>
      <c r="AI1653" s="68"/>
      <c r="AJ1653" s="68"/>
      <c r="AK1653" s="68"/>
      <c r="AL1653" s="68"/>
      <c r="AM1653" s="68"/>
      <c r="AN1653" s="68"/>
      <c r="AO1653" s="68"/>
      <c r="AP1653" s="68"/>
      <c r="AQ1653" s="68"/>
      <c r="AR1653" s="68"/>
      <c r="AS1653" s="68"/>
      <c r="AT1653" s="68"/>
      <c r="AU1653" s="68"/>
      <c r="AV1653" s="3"/>
      <c r="AW1653" s="18"/>
      <c r="AX1653" s="18"/>
      <c r="AY1653" s="18"/>
      <c r="AZ1653" s="18"/>
      <c r="BA1653" s="18"/>
      <c r="BB1653" s="18"/>
      <c r="BC1653" s="3"/>
    </row>
    <row r="1654" spans="1:55" ht="12.75">
      <c r="A1654" s="68"/>
      <c r="B1654" s="78"/>
      <c r="C1654" s="68"/>
      <c r="D1654" s="68"/>
      <c r="E1654" s="68"/>
      <c r="F1654" s="68"/>
      <c r="G1654" s="68"/>
      <c r="H1654" s="68"/>
      <c r="I1654" s="68"/>
      <c r="J1654" s="68"/>
      <c r="K1654" s="68"/>
      <c r="L1654" s="68"/>
      <c r="M1654" s="68"/>
      <c r="N1654" s="68"/>
      <c r="O1654" s="68"/>
      <c r="P1654" s="68"/>
      <c r="Q1654" s="68"/>
      <c r="R1654" s="68"/>
      <c r="S1654" s="68"/>
      <c r="T1654" s="68"/>
      <c r="U1654" s="68"/>
      <c r="V1654" s="68"/>
      <c r="W1654" s="68"/>
      <c r="X1654" s="68"/>
      <c r="Y1654" s="68"/>
      <c r="Z1654" s="68"/>
      <c r="AA1654" s="68"/>
      <c r="AB1654" s="68"/>
      <c r="AC1654" s="68"/>
      <c r="AD1654" s="68"/>
      <c r="AE1654" s="68"/>
      <c r="AF1654" s="68"/>
      <c r="AG1654" s="68"/>
      <c r="AH1654" s="68"/>
      <c r="AI1654" s="68"/>
      <c r="AJ1654" s="68"/>
      <c r="AK1654" s="68"/>
      <c r="AL1654" s="68"/>
      <c r="AM1654" s="68"/>
      <c r="AN1654" s="68"/>
      <c r="AO1654" s="68"/>
      <c r="AP1654" s="68"/>
      <c r="AQ1654" s="68"/>
      <c r="AR1654" s="68"/>
      <c r="AS1654" s="68"/>
      <c r="AT1654" s="68"/>
      <c r="AU1654" s="68"/>
      <c r="AV1654" s="3"/>
      <c r="AW1654" s="18"/>
      <c r="AX1654" s="18"/>
      <c r="AY1654" s="18"/>
      <c r="AZ1654" s="18"/>
      <c r="BA1654" s="18"/>
      <c r="BB1654" s="18"/>
      <c r="BC1654" s="3"/>
    </row>
    <row r="1655" spans="1:55" ht="12.75">
      <c r="A1655" s="68"/>
      <c r="B1655" s="78"/>
      <c r="C1655" s="68"/>
      <c r="D1655" s="68"/>
      <c r="E1655" s="68"/>
      <c r="F1655" s="68"/>
      <c r="G1655" s="68"/>
      <c r="H1655" s="68"/>
      <c r="I1655" s="68"/>
      <c r="J1655" s="68"/>
      <c r="K1655" s="68"/>
      <c r="L1655" s="68"/>
      <c r="M1655" s="68"/>
      <c r="N1655" s="68"/>
      <c r="O1655" s="68"/>
      <c r="P1655" s="68"/>
      <c r="Q1655" s="68"/>
      <c r="R1655" s="68"/>
      <c r="S1655" s="68"/>
      <c r="T1655" s="68"/>
      <c r="U1655" s="68"/>
      <c r="V1655" s="68"/>
      <c r="W1655" s="68"/>
      <c r="X1655" s="68"/>
      <c r="Y1655" s="68"/>
      <c r="Z1655" s="68"/>
      <c r="AA1655" s="68"/>
      <c r="AB1655" s="68"/>
      <c r="AC1655" s="68"/>
      <c r="AD1655" s="68"/>
      <c r="AE1655" s="68"/>
      <c r="AF1655" s="68"/>
      <c r="AG1655" s="68"/>
      <c r="AH1655" s="68"/>
      <c r="AI1655" s="68"/>
      <c r="AJ1655" s="68"/>
      <c r="AK1655" s="68"/>
      <c r="AL1655" s="68"/>
      <c r="AM1655" s="68"/>
      <c r="AN1655" s="68"/>
      <c r="AO1655" s="68"/>
      <c r="AP1655" s="68"/>
      <c r="AQ1655" s="68"/>
      <c r="AR1655" s="68"/>
      <c r="AS1655" s="68"/>
      <c r="AT1655" s="68"/>
      <c r="AU1655" s="68"/>
      <c r="AV1655" s="3"/>
      <c r="AW1655" s="18"/>
      <c r="AX1655" s="18"/>
      <c r="AY1655" s="18"/>
      <c r="AZ1655" s="18"/>
      <c r="BA1655" s="18"/>
      <c r="BB1655" s="18"/>
      <c r="BC1655" s="3"/>
    </row>
    <row r="1656" spans="1:55" ht="12.75">
      <c r="A1656" s="68"/>
      <c r="B1656" s="78"/>
      <c r="C1656" s="68"/>
      <c r="D1656" s="68"/>
      <c r="E1656" s="68"/>
      <c r="F1656" s="68"/>
      <c r="G1656" s="68"/>
      <c r="H1656" s="68"/>
      <c r="I1656" s="68"/>
      <c r="J1656" s="68"/>
      <c r="K1656" s="68"/>
      <c r="L1656" s="68"/>
      <c r="M1656" s="68"/>
      <c r="N1656" s="68"/>
      <c r="O1656" s="68"/>
      <c r="P1656" s="68"/>
      <c r="Q1656" s="68"/>
      <c r="R1656" s="68"/>
      <c r="S1656" s="68"/>
      <c r="T1656" s="68"/>
      <c r="U1656" s="68"/>
      <c r="V1656" s="68"/>
      <c r="W1656" s="68"/>
      <c r="X1656" s="68"/>
      <c r="Y1656" s="68"/>
      <c r="Z1656" s="68"/>
      <c r="AA1656" s="68"/>
      <c r="AB1656" s="68"/>
      <c r="AC1656" s="68"/>
      <c r="AD1656" s="68"/>
      <c r="AE1656" s="68"/>
      <c r="AF1656" s="68"/>
      <c r="AG1656" s="68"/>
      <c r="AH1656" s="68"/>
      <c r="AI1656" s="68"/>
      <c r="AJ1656" s="68"/>
      <c r="AK1656" s="68"/>
      <c r="AL1656" s="68"/>
      <c r="AM1656" s="68"/>
      <c r="AN1656" s="68"/>
      <c r="AO1656" s="68"/>
      <c r="AP1656" s="68"/>
      <c r="AQ1656" s="68"/>
      <c r="AR1656" s="68"/>
      <c r="AS1656" s="68"/>
      <c r="AT1656" s="68"/>
      <c r="AU1656" s="68"/>
      <c r="AV1656" s="3"/>
      <c r="AW1656" s="18"/>
      <c r="AX1656" s="18"/>
      <c r="AY1656" s="18"/>
      <c r="AZ1656" s="18"/>
      <c r="BA1656" s="18"/>
      <c r="BB1656" s="18"/>
      <c r="BC1656" s="3"/>
    </row>
    <row r="1657" spans="1:55" ht="12.75">
      <c r="A1657" s="68"/>
      <c r="B1657" s="78"/>
      <c r="C1657" s="68"/>
      <c r="D1657" s="68"/>
      <c r="E1657" s="68"/>
      <c r="F1657" s="68"/>
      <c r="G1657" s="68"/>
      <c r="H1657" s="68"/>
      <c r="I1657" s="68"/>
      <c r="J1657" s="68"/>
      <c r="K1657" s="68"/>
      <c r="L1657" s="68"/>
      <c r="M1657" s="68"/>
      <c r="N1657" s="68"/>
      <c r="O1657" s="68"/>
      <c r="P1657" s="68"/>
      <c r="Q1657" s="68"/>
      <c r="R1657" s="68"/>
      <c r="S1657" s="68"/>
      <c r="T1657" s="68"/>
      <c r="U1657" s="68"/>
      <c r="V1657" s="68"/>
      <c r="W1657" s="68"/>
      <c r="X1657" s="68"/>
      <c r="Y1657" s="68"/>
      <c r="Z1657" s="68"/>
      <c r="AA1657" s="68"/>
      <c r="AB1657" s="68"/>
      <c r="AC1657" s="68"/>
      <c r="AD1657" s="68"/>
      <c r="AE1657" s="68"/>
      <c r="AF1657" s="68"/>
      <c r="AG1657" s="68"/>
      <c r="AH1657" s="68"/>
      <c r="AI1657" s="68"/>
      <c r="AJ1657" s="68"/>
      <c r="AK1657" s="68"/>
      <c r="AL1657" s="68"/>
      <c r="AM1657" s="68"/>
      <c r="AN1657" s="68"/>
      <c r="AO1657" s="68"/>
      <c r="AP1657" s="68"/>
      <c r="AQ1657" s="68"/>
      <c r="AR1657" s="68"/>
      <c r="AS1657" s="68"/>
      <c r="AT1657" s="68"/>
      <c r="AU1657" s="68"/>
      <c r="AV1657" s="3"/>
      <c r="AW1657" s="18"/>
      <c r="AX1657" s="18"/>
      <c r="AY1657" s="18"/>
      <c r="AZ1657" s="18"/>
      <c r="BA1657" s="18"/>
      <c r="BB1657" s="18"/>
      <c r="BC1657" s="3"/>
    </row>
    <row r="1658" spans="1:55" ht="12.75">
      <c r="A1658" s="68"/>
      <c r="B1658" s="78"/>
      <c r="C1658" s="68"/>
      <c r="D1658" s="68"/>
      <c r="E1658" s="68"/>
      <c r="F1658" s="68"/>
      <c r="G1658" s="68"/>
      <c r="H1658" s="68"/>
      <c r="I1658" s="68"/>
      <c r="J1658" s="68"/>
      <c r="K1658" s="68"/>
      <c r="L1658" s="68"/>
      <c r="M1658" s="68"/>
      <c r="N1658" s="68"/>
      <c r="O1658" s="68"/>
      <c r="P1658" s="68"/>
      <c r="Q1658" s="68"/>
      <c r="R1658" s="68"/>
      <c r="S1658" s="68"/>
      <c r="T1658" s="68"/>
      <c r="U1658" s="68"/>
      <c r="V1658" s="68"/>
      <c r="W1658" s="68"/>
      <c r="X1658" s="68"/>
      <c r="Y1658" s="68"/>
      <c r="Z1658" s="68"/>
      <c r="AA1658" s="68"/>
      <c r="AB1658" s="68"/>
      <c r="AC1658" s="68"/>
      <c r="AD1658" s="68"/>
      <c r="AE1658" s="68"/>
      <c r="AF1658" s="68"/>
      <c r="AG1658" s="68"/>
      <c r="AH1658" s="68"/>
      <c r="AI1658" s="68"/>
      <c r="AJ1658" s="68"/>
      <c r="AK1658" s="68"/>
      <c r="AL1658" s="68"/>
      <c r="AM1658" s="68"/>
      <c r="AN1658" s="68"/>
      <c r="AO1658" s="68"/>
      <c r="AP1658" s="68"/>
      <c r="AQ1658" s="68"/>
      <c r="AR1658" s="68"/>
      <c r="AS1658" s="68"/>
      <c r="AT1658" s="68"/>
      <c r="AU1658" s="68"/>
      <c r="AV1658" s="3"/>
      <c r="AW1658" s="18"/>
      <c r="AX1658" s="18"/>
      <c r="AY1658" s="18"/>
      <c r="AZ1658" s="18"/>
      <c r="BA1658" s="18"/>
      <c r="BB1658" s="18"/>
      <c r="BC1658" s="3"/>
    </row>
    <row r="1659" spans="1:55" ht="12.75">
      <c r="A1659" s="68"/>
      <c r="B1659" s="78"/>
      <c r="C1659" s="68"/>
      <c r="D1659" s="68"/>
      <c r="E1659" s="68"/>
      <c r="F1659" s="68"/>
      <c r="G1659" s="68"/>
      <c r="H1659" s="68"/>
      <c r="I1659" s="68"/>
      <c r="J1659" s="68"/>
      <c r="K1659" s="68"/>
      <c r="L1659" s="68"/>
      <c r="M1659" s="68"/>
      <c r="N1659" s="68"/>
      <c r="O1659" s="68"/>
      <c r="P1659" s="68"/>
      <c r="Q1659" s="68"/>
      <c r="R1659" s="68"/>
      <c r="S1659" s="68"/>
      <c r="T1659" s="68"/>
      <c r="U1659" s="68"/>
      <c r="V1659" s="68"/>
      <c r="W1659" s="68"/>
      <c r="X1659" s="68"/>
      <c r="Y1659" s="68"/>
      <c r="Z1659" s="68"/>
      <c r="AA1659" s="68"/>
      <c r="AB1659" s="68"/>
      <c r="AC1659" s="68"/>
      <c r="AD1659" s="68"/>
      <c r="AE1659" s="68"/>
      <c r="AF1659" s="68"/>
      <c r="AG1659" s="68"/>
      <c r="AH1659" s="68"/>
      <c r="AI1659" s="68"/>
      <c r="AJ1659" s="68"/>
      <c r="AK1659" s="68"/>
      <c r="AL1659" s="68"/>
      <c r="AM1659" s="68"/>
      <c r="AN1659" s="68"/>
      <c r="AO1659" s="68"/>
      <c r="AP1659" s="68"/>
      <c r="AQ1659" s="68"/>
      <c r="AR1659" s="68"/>
      <c r="AS1659" s="68"/>
      <c r="AT1659" s="68"/>
      <c r="AU1659" s="68"/>
      <c r="AV1659" s="3"/>
      <c r="AW1659" s="18"/>
      <c r="AX1659" s="18"/>
      <c r="AY1659" s="18"/>
      <c r="AZ1659" s="18"/>
      <c r="BA1659" s="18"/>
      <c r="BB1659" s="18"/>
      <c r="BC1659" s="3"/>
    </row>
    <row r="1660" spans="1:55" ht="12.75">
      <c r="A1660" s="68"/>
      <c r="B1660" s="78"/>
      <c r="C1660" s="68"/>
      <c r="D1660" s="68"/>
      <c r="E1660" s="68"/>
      <c r="F1660" s="68"/>
      <c r="G1660" s="68"/>
      <c r="H1660" s="68"/>
      <c r="I1660" s="68"/>
      <c r="J1660" s="68"/>
      <c r="K1660" s="68"/>
      <c r="L1660" s="68"/>
      <c r="M1660" s="68"/>
      <c r="N1660" s="68"/>
      <c r="O1660" s="68"/>
      <c r="P1660" s="68"/>
      <c r="Q1660" s="68"/>
      <c r="R1660" s="68"/>
      <c r="S1660" s="68"/>
      <c r="T1660" s="68"/>
      <c r="U1660" s="68"/>
      <c r="V1660" s="68"/>
      <c r="W1660" s="68"/>
      <c r="X1660" s="68"/>
      <c r="Y1660" s="68"/>
      <c r="Z1660" s="68"/>
      <c r="AA1660" s="68"/>
      <c r="AB1660" s="68"/>
      <c r="AC1660" s="68"/>
      <c r="AD1660" s="68"/>
      <c r="AE1660" s="68"/>
      <c r="AF1660" s="68"/>
      <c r="AG1660" s="68"/>
      <c r="AH1660" s="68"/>
      <c r="AI1660" s="68"/>
      <c r="AJ1660" s="68"/>
      <c r="AK1660" s="68"/>
      <c r="AL1660" s="68"/>
      <c r="AM1660" s="68"/>
      <c r="AN1660" s="68"/>
      <c r="AO1660" s="68"/>
      <c r="AP1660" s="68"/>
      <c r="AQ1660" s="68"/>
      <c r="AR1660" s="68"/>
      <c r="AS1660" s="68"/>
      <c r="AT1660" s="68"/>
      <c r="AU1660" s="68"/>
      <c r="AV1660" s="3"/>
      <c r="AW1660" s="18"/>
      <c r="AX1660" s="18"/>
      <c r="AY1660" s="18"/>
      <c r="AZ1660" s="18"/>
      <c r="BA1660" s="18"/>
      <c r="BB1660" s="18"/>
      <c r="BC1660" s="3"/>
    </row>
    <row r="1661" spans="1:55" ht="12.75">
      <c r="A1661" s="68"/>
      <c r="B1661" s="78"/>
      <c r="C1661" s="68"/>
      <c r="D1661" s="68"/>
      <c r="E1661" s="68"/>
      <c r="F1661" s="68"/>
      <c r="G1661" s="68"/>
      <c r="H1661" s="68"/>
      <c r="I1661" s="68"/>
      <c r="J1661" s="68"/>
      <c r="K1661" s="68"/>
      <c r="L1661" s="68"/>
      <c r="M1661" s="68"/>
      <c r="N1661" s="68"/>
      <c r="O1661" s="68"/>
      <c r="P1661" s="68"/>
      <c r="Q1661" s="68"/>
      <c r="R1661" s="68"/>
      <c r="S1661" s="68"/>
      <c r="T1661" s="68"/>
      <c r="U1661" s="68"/>
      <c r="V1661" s="68"/>
      <c r="W1661" s="68"/>
      <c r="X1661" s="68"/>
      <c r="Y1661" s="68"/>
      <c r="Z1661" s="68"/>
      <c r="AA1661" s="68"/>
      <c r="AB1661" s="68"/>
      <c r="AC1661" s="68"/>
      <c r="AD1661" s="68"/>
      <c r="AE1661" s="68"/>
      <c r="AF1661" s="68"/>
      <c r="AG1661" s="68"/>
      <c r="AH1661" s="68"/>
      <c r="AI1661" s="68"/>
      <c r="AJ1661" s="68"/>
      <c r="AK1661" s="68"/>
      <c r="AL1661" s="68"/>
      <c r="AM1661" s="68"/>
      <c r="AN1661" s="68"/>
      <c r="AO1661" s="68"/>
      <c r="AP1661" s="68"/>
      <c r="AQ1661" s="68"/>
      <c r="AR1661" s="68"/>
      <c r="AS1661" s="68"/>
      <c r="AT1661" s="68"/>
      <c r="AU1661" s="68"/>
      <c r="AV1661" s="3"/>
      <c r="AW1661" s="18"/>
      <c r="AX1661" s="18"/>
      <c r="AY1661" s="18"/>
      <c r="AZ1661" s="18"/>
      <c r="BA1661" s="18"/>
      <c r="BB1661" s="18"/>
      <c r="BC1661" s="3"/>
    </row>
    <row r="1662" spans="1:55" ht="12.75">
      <c r="A1662" s="68"/>
      <c r="B1662" s="78"/>
      <c r="C1662" s="68"/>
      <c r="D1662" s="68"/>
      <c r="E1662" s="68"/>
      <c r="F1662" s="68"/>
      <c r="G1662" s="68"/>
      <c r="H1662" s="68"/>
      <c r="I1662" s="68"/>
      <c r="J1662" s="68"/>
      <c r="K1662" s="68"/>
      <c r="L1662" s="68"/>
      <c r="M1662" s="68"/>
      <c r="N1662" s="68"/>
      <c r="O1662" s="68"/>
      <c r="P1662" s="68"/>
      <c r="Q1662" s="68"/>
      <c r="R1662" s="68"/>
      <c r="S1662" s="68"/>
      <c r="T1662" s="68"/>
      <c r="U1662" s="68"/>
      <c r="V1662" s="68"/>
      <c r="W1662" s="68"/>
      <c r="X1662" s="68"/>
      <c r="Y1662" s="68"/>
      <c r="Z1662" s="68"/>
      <c r="AA1662" s="68"/>
      <c r="AB1662" s="68"/>
      <c r="AC1662" s="68"/>
      <c r="AD1662" s="68"/>
      <c r="AE1662" s="68"/>
      <c r="AF1662" s="68"/>
      <c r="AG1662" s="68"/>
      <c r="AH1662" s="68"/>
      <c r="AI1662" s="68"/>
      <c r="AJ1662" s="68"/>
      <c r="AK1662" s="68"/>
      <c r="AL1662" s="68"/>
      <c r="AM1662" s="68"/>
      <c r="AN1662" s="68"/>
      <c r="AO1662" s="68"/>
      <c r="AP1662" s="68"/>
      <c r="AQ1662" s="68"/>
      <c r="AR1662" s="68"/>
      <c r="AS1662" s="68"/>
      <c r="AT1662" s="68"/>
      <c r="AU1662" s="68"/>
      <c r="AV1662" s="3"/>
      <c r="AW1662" s="18"/>
      <c r="AX1662" s="18"/>
      <c r="AY1662" s="18"/>
      <c r="AZ1662" s="18"/>
      <c r="BA1662" s="18"/>
      <c r="BB1662" s="18"/>
      <c r="BC1662" s="3"/>
    </row>
    <row r="1663" spans="1:55" ht="12.75">
      <c r="A1663" s="68"/>
      <c r="B1663" s="78"/>
      <c r="C1663" s="68"/>
      <c r="D1663" s="68"/>
      <c r="E1663" s="68"/>
      <c r="F1663" s="68"/>
      <c r="G1663" s="68"/>
      <c r="H1663" s="68"/>
      <c r="I1663" s="68"/>
      <c r="J1663" s="68"/>
      <c r="K1663" s="68"/>
      <c r="L1663" s="68"/>
      <c r="M1663" s="68"/>
      <c r="N1663" s="68"/>
      <c r="O1663" s="68"/>
      <c r="P1663" s="68"/>
      <c r="Q1663" s="68"/>
      <c r="R1663" s="68"/>
      <c r="S1663" s="68"/>
      <c r="T1663" s="68"/>
      <c r="U1663" s="68"/>
      <c r="V1663" s="68"/>
      <c r="W1663" s="68"/>
      <c r="X1663" s="68"/>
      <c r="Y1663" s="68"/>
      <c r="Z1663" s="68"/>
      <c r="AA1663" s="68"/>
      <c r="AB1663" s="68"/>
      <c r="AC1663" s="68"/>
      <c r="AD1663" s="68"/>
      <c r="AE1663" s="68"/>
      <c r="AF1663" s="68"/>
      <c r="AG1663" s="68"/>
      <c r="AH1663" s="68"/>
      <c r="AI1663" s="68"/>
      <c r="AJ1663" s="68"/>
      <c r="AK1663" s="68"/>
      <c r="AL1663" s="68"/>
      <c r="AM1663" s="68"/>
      <c r="AN1663" s="68"/>
      <c r="AO1663" s="68"/>
      <c r="AP1663" s="68"/>
      <c r="AQ1663" s="68"/>
      <c r="AR1663" s="68"/>
      <c r="AS1663" s="68"/>
      <c r="AT1663" s="68"/>
      <c r="AU1663" s="68"/>
      <c r="AV1663" s="3"/>
      <c r="AW1663" s="18"/>
      <c r="AX1663" s="18"/>
      <c r="AY1663" s="18"/>
      <c r="AZ1663" s="18"/>
      <c r="BA1663" s="18"/>
      <c r="BB1663" s="18"/>
      <c r="BC1663" s="3"/>
    </row>
    <row r="1664" spans="1:55" ht="12.75">
      <c r="A1664" s="68"/>
      <c r="B1664" s="78"/>
      <c r="C1664" s="68"/>
      <c r="D1664" s="68"/>
      <c r="E1664" s="68"/>
      <c r="F1664" s="68"/>
      <c r="G1664" s="68"/>
      <c r="H1664" s="68"/>
      <c r="I1664" s="68"/>
      <c r="J1664" s="68"/>
      <c r="K1664" s="68"/>
      <c r="L1664" s="68"/>
      <c r="M1664" s="68"/>
      <c r="N1664" s="68"/>
      <c r="O1664" s="68"/>
      <c r="P1664" s="68"/>
      <c r="Q1664" s="68"/>
      <c r="R1664" s="68"/>
      <c r="S1664" s="68"/>
      <c r="T1664" s="68"/>
      <c r="U1664" s="68"/>
      <c r="V1664" s="68"/>
      <c r="W1664" s="68"/>
      <c r="X1664" s="68"/>
      <c r="Y1664" s="68"/>
      <c r="Z1664" s="68"/>
      <c r="AA1664" s="68"/>
      <c r="AB1664" s="68"/>
      <c r="AC1664" s="68"/>
      <c r="AD1664" s="68"/>
      <c r="AE1664" s="68"/>
      <c r="AF1664" s="68"/>
      <c r="AG1664" s="68"/>
      <c r="AH1664" s="68"/>
      <c r="AI1664" s="68"/>
      <c r="AJ1664" s="68"/>
      <c r="AK1664" s="68"/>
      <c r="AL1664" s="68"/>
      <c r="AM1664" s="68"/>
      <c r="AN1664" s="68"/>
      <c r="AO1664" s="68"/>
      <c r="AP1664" s="68"/>
      <c r="AQ1664" s="68"/>
      <c r="AR1664" s="68"/>
      <c r="AS1664" s="68"/>
      <c r="AT1664" s="68"/>
      <c r="AU1664" s="68"/>
      <c r="AV1664" s="3"/>
      <c r="AW1664" s="18"/>
      <c r="AX1664" s="18"/>
      <c r="AY1664" s="18"/>
      <c r="AZ1664" s="18"/>
      <c r="BA1664" s="18"/>
      <c r="BB1664" s="18"/>
      <c r="BC1664" s="3"/>
    </row>
    <row r="1665" spans="1:55" ht="12.75">
      <c r="A1665" s="68"/>
      <c r="B1665" s="78"/>
      <c r="C1665" s="68"/>
      <c r="D1665" s="68"/>
      <c r="E1665" s="68"/>
      <c r="F1665" s="68"/>
      <c r="G1665" s="68"/>
      <c r="H1665" s="68"/>
      <c r="I1665" s="68"/>
      <c r="J1665" s="68"/>
      <c r="K1665" s="68"/>
      <c r="L1665" s="68"/>
      <c r="M1665" s="68"/>
      <c r="N1665" s="68"/>
      <c r="O1665" s="68"/>
      <c r="P1665" s="68"/>
      <c r="Q1665" s="68"/>
      <c r="R1665" s="68"/>
      <c r="S1665" s="68"/>
      <c r="T1665" s="68"/>
      <c r="U1665" s="68"/>
      <c r="V1665" s="68"/>
      <c r="W1665" s="68"/>
      <c r="X1665" s="68"/>
      <c r="Y1665" s="68"/>
      <c r="Z1665" s="68"/>
      <c r="AA1665" s="68"/>
      <c r="AB1665" s="68"/>
      <c r="AC1665" s="68"/>
      <c r="AD1665" s="68"/>
      <c r="AE1665" s="68"/>
      <c r="AF1665" s="68"/>
      <c r="AG1665" s="68"/>
      <c r="AH1665" s="68"/>
      <c r="AI1665" s="68"/>
      <c r="AJ1665" s="68"/>
      <c r="AK1665" s="68"/>
      <c r="AL1665" s="68"/>
      <c r="AM1665" s="68"/>
      <c r="AN1665" s="68"/>
      <c r="AO1665" s="68"/>
      <c r="AP1665" s="68"/>
      <c r="AQ1665" s="68"/>
      <c r="AR1665" s="68"/>
      <c r="AS1665" s="68"/>
      <c r="AT1665" s="68"/>
      <c r="AU1665" s="68"/>
      <c r="AV1665" s="3"/>
      <c r="AW1665" s="18"/>
      <c r="AX1665" s="18"/>
      <c r="AY1665" s="18"/>
      <c r="AZ1665" s="18"/>
      <c r="BA1665" s="18"/>
      <c r="BB1665" s="18"/>
      <c r="BC1665" s="3"/>
    </row>
    <row r="1666" spans="1:55" ht="12.75">
      <c r="A1666" s="68"/>
      <c r="B1666" s="78"/>
      <c r="C1666" s="68"/>
      <c r="D1666" s="68"/>
      <c r="E1666" s="68"/>
      <c r="F1666" s="68"/>
      <c r="G1666" s="68"/>
      <c r="H1666" s="68"/>
      <c r="I1666" s="68"/>
      <c r="J1666" s="68"/>
      <c r="K1666" s="68"/>
      <c r="L1666" s="68"/>
      <c r="M1666" s="68"/>
      <c r="N1666" s="68"/>
      <c r="O1666" s="68"/>
      <c r="P1666" s="68"/>
      <c r="Q1666" s="68"/>
      <c r="R1666" s="68"/>
      <c r="S1666" s="68"/>
      <c r="T1666" s="68"/>
      <c r="U1666" s="68"/>
      <c r="V1666" s="68"/>
      <c r="W1666" s="68"/>
      <c r="X1666" s="68"/>
      <c r="Y1666" s="68"/>
      <c r="Z1666" s="68"/>
      <c r="AA1666" s="68"/>
      <c r="AB1666" s="68"/>
      <c r="AC1666" s="68"/>
      <c r="AD1666" s="68"/>
      <c r="AE1666" s="68"/>
      <c r="AF1666" s="68"/>
      <c r="AG1666" s="68"/>
      <c r="AH1666" s="68"/>
      <c r="AI1666" s="68"/>
      <c r="AJ1666" s="68"/>
      <c r="AK1666" s="68"/>
      <c r="AL1666" s="68"/>
      <c r="AM1666" s="68"/>
      <c r="AN1666" s="68"/>
      <c r="AO1666" s="68"/>
      <c r="AP1666" s="68"/>
      <c r="AQ1666" s="68"/>
      <c r="AR1666" s="68"/>
      <c r="AS1666" s="68"/>
      <c r="AT1666" s="68"/>
      <c r="AU1666" s="68"/>
      <c r="AV1666" s="3"/>
      <c r="AW1666" s="18"/>
      <c r="AX1666" s="18"/>
      <c r="AY1666" s="18"/>
      <c r="AZ1666" s="18"/>
      <c r="BA1666" s="18"/>
      <c r="BB1666" s="18"/>
      <c r="BC1666" s="3"/>
    </row>
    <row r="1667" spans="1:55" ht="12.75">
      <c r="A1667" s="68"/>
      <c r="B1667" s="78"/>
      <c r="C1667" s="68"/>
      <c r="D1667" s="68"/>
      <c r="E1667" s="68"/>
      <c r="F1667" s="68"/>
      <c r="G1667" s="68"/>
      <c r="H1667" s="68"/>
      <c r="I1667" s="68"/>
      <c r="J1667" s="68"/>
      <c r="K1667" s="68"/>
      <c r="L1667" s="68"/>
      <c r="M1667" s="68"/>
      <c r="N1667" s="68"/>
      <c r="O1667" s="68"/>
      <c r="P1667" s="68"/>
      <c r="Q1667" s="68"/>
      <c r="R1667" s="68"/>
      <c r="S1667" s="68"/>
      <c r="T1667" s="68"/>
      <c r="U1667" s="68"/>
      <c r="V1667" s="68"/>
      <c r="W1667" s="68"/>
      <c r="X1667" s="68"/>
      <c r="Y1667" s="68"/>
      <c r="Z1667" s="68"/>
      <c r="AA1667" s="68"/>
      <c r="AB1667" s="68"/>
      <c r="AC1667" s="68"/>
      <c r="AD1667" s="68"/>
      <c r="AE1667" s="68"/>
      <c r="AF1667" s="68"/>
      <c r="AG1667" s="68"/>
      <c r="AH1667" s="68"/>
      <c r="AI1667" s="68"/>
      <c r="AJ1667" s="68"/>
      <c r="AK1667" s="68"/>
      <c r="AL1667" s="68"/>
      <c r="AM1667" s="68"/>
      <c r="AN1667" s="68"/>
      <c r="AO1667" s="68"/>
      <c r="AP1667" s="68"/>
      <c r="AQ1667" s="68"/>
      <c r="AR1667" s="68"/>
      <c r="AS1667" s="68"/>
      <c r="AT1667" s="68"/>
      <c r="AU1667" s="68"/>
      <c r="AV1667" s="3"/>
      <c r="AW1667" s="18"/>
      <c r="AX1667" s="18"/>
      <c r="AY1667" s="18"/>
      <c r="AZ1667" s="18"/>
      <c r="BA1667" s="18"/>
      <c r="BB1667" s="18"/>
      <c r="BC1667" s="3"/>
    </row>
    <row r="1668" spans="1:55" ht="12.75">
      <c r="A1668" s="68"/>
      <c r="B1668" s="78"/>
      <c r="C1668" s="68"/>
      <c r="D1668" s="68"/>
      <c r="E1668" s="68"/>
      <c r="F1668" s="68"/>
      <c r="G1668" s="68"/>
      <c r="H1668" s="68"/>
      <c r="I1668" s="68"/>
      <c r="J1668" s="68"/>
      <c r="K1668" s="68"/>
      <c r="L1668" s="68"/>
      <c r="M1668" s="68"/>
      <c r="N1668" s="68"/>
      <c r="O1668" s="68"/>
      <c r="P1668" s="68"/>
      <c r="Q1668" s="68"/>
      <c r="R1668" s="68"/>
      <c r="S1668" s="68"/>
      <c r="T1668" s="68"/>
      <c r="U1668" s="68"/>
      <c r="V1668" s="68"/>
      <c r="W1668" s="68"/>
      <c r="X1668" s="68"/>
      <c r="Y1668" s="68"/>
      <c r="Z1668" s="68"/>
      <c r="AA1668" s="68"/>
      <c r="AB1668" s="68"/>
      <c r="AC1668" s="68"/>
      <c r="AD1668" s="68"/>
      <c r="AE1668" s="68"/>
      <c r="AF1668" s="68"/>
      <c r="AG1668" s="68"/>
      <c r="AH1668" s="68"/>
      <c r="AI1668" s="68"/>
      <c r="AJ1668" s="68"/>
      <c r="AK1668" s="68"/>
      <c r="AL1668" s="68"/>
      <c r="AM1668" s="68"/>
      <c r="AN1668" s="68"/>
      <c r="AO1668" s="68"/>
      <c r="AP1668" s="68"/>
      <c r="AQ1668" s="68"/>
      <c r="AR1668" s="68"/>
      <c r="AS1668" s="68"/>
      <c r="AT1668" s="68"/>
      <c r="AU1668" s="68"/>
      <c r="AV1668" s="3"/>
      <c r="AW1668" s="18"/>
      <c r="AX1668" s="18"/>
      <c r="AY1668" s="18"/>
      <c r="AZ1668" s="18"/>
      <c r="BA1668" s="18"/>
      <c r="BB1668" s="18"/>
      <c r="BC1668" s="3"/>
    </row>
    <row r="1669" spans="1:55" ht="12.75">
      <c r="A1669" s="68"/>
      <c r="B1669" s="78"/>
      <c r="C1669" s="68"/>
      <c r="D1669" s="68"/>
      <c r="E1669" s="68"/>
      <c r="F1669" s="68"/>
      <c r="G1669" s="68"/>
      <c r="H1669" s="68"/>
      <c r="I1669" s="68"/>
      <c r="J1669" s="68"/>
      <c r="K1669" s="68"/>
      <c r="L1669" s="68"/>
      <c r="M1669" s="68"/>
      <c r="N1669" s="68"/>
      <c r="O1669" s="68"/>
      <c r="P1669" s="68"/>
      <c r="Q1669" s="68"/>
      <c r="R1669" s="68"/>
      <c r="S1669" s="68"/>
      <c r="T1669" s="68"/>
      <c r="U1669" s="68"/>
      <c r="V1669" s="68"/>
      <c r="W1669" s="68"/>
      <c r="X1669" s="68"/>
      <c r="Y1669" s="68"/>
      <c r="Z1669" s="68"/>
      <c r="AA1669" s="68"/>
      <c r="AB1669" s="68"/>
      <c r="AC1669" s="68"/>
      <c r="AD1669" s="68"/>
      <c r="AE1669" s="68"/>
      <c r="AF1669" s="68"/>
      <c r="AG1669" s="68"/>
      <c r="AH1669" s="68"/>
      <c r="AI1669" s="68"/>
      <c r="AJ1669" s="68"/>
      <c r="AK1669" s="68"/>
      <c r="AL1669" s="68"/>
      <c r="AM1669" s="68"/>
      <c r="AN1669" s="68"/>
      <c r="AO1669" s="68"/>
      <c r="AP1669" s="68"/>
      <c r="AQ1669" s="68"/>
      <c r="AR1669" s="68"/>
      <c r="AS1669" s="68"/>
      <c r="AT1669" s="68"/>
      <c r="AU1669" s="68"/>
      <c r="AV1669" s="3"/>
      <c r="AW1669" s="18"/>
      <c r="AX1669" s="18"/>
      <c r="AY1669" s="18"/>
      <c r="AZ1669" s="18"/>
      <c r="BA1669" s="18"/>
      <c r="BB1669" s="18"/>
      <c r="BC1669" s="3"/>
    </row>
    <row r="1670" spans="1:55" ht="12.75">
      <c r="A1670" s="68"/>
      <c r="B1670" s="78"/>
      <c r="C1670" s="68"/>
      <c r="D1670" s="68"/>
      <c r="E1670" s="68"/>
      <c r="F1670" s="68"/>
      <c r="G1670" s="68"/>
      <c r="H1670" s="68"/>
      <c r="I1670" s="68"/>
      <c r="J1670" s="68"/>
      <c r="K1670" s="68"/>
      <c r="L1670" s="68"/>
      <c r="M1670" s="68"/>
      <c r="N1670" s="68"/>
      <c r="O1670" s="68"/>
      <c r="P1670" s="68"/>
      <c r="Q1670" s="68"/>
      <c r="R1670" s="68"/>
      <c r="S1670" s="68"/>
      <c r="T1670" s="68"/>
      <c r="U1670" s="68"/>
      <c r="V1670" s="68"/>
      <c r="W1670" s="68"/>
      <c r="X1670" s="68"/>
      <c r="Y1670" s="68"/>
      <c r="Z1670" s="68"/>
      <c r="AA1670" s="68"/>
      <c r="AB1670" s="68"/>
      <c r="AC1670" s="68"/>
      <c r="AD1670" s="68"/>
      <c r="AE1670" s="68"/>
      <c r="AF1670" s="68"/>
      <c r="AG1670" s="68"/>
      <c r="AH1670" s="68"/>
      <c r="AI1670" s="68"/>
      <c r="AJ1670" s="68"/>
      <c r="AK1670" s="68"/>
      <c r="AL1670" s="68"/>
      <c r="AM1670" s="68"/>
      <c r="AN1670" s="68"/>
      <c r="AO1670" s="68"/>
      <c r="AP1670" s="68"/>
      <c r="AQ1670" s="68"/>
      <c r="AR1670" s="68"/>
      <c r="AS1670" s="68"/>
      <c r="AT1670" s="68"/>
      <c r="AU1670" s="68"/>
      <c r="AV1670" s="3"/>
      <c r="AW1670" s="18"/>
      <c r="AX1670" s="18"/>
      <c r="AY1670" s="18"/>
      <c r="AZ1670" s="18"/>
      <c r="BA1670" s="18"/>
      <c r="BB1670" s="18"/>
      <c r="BC1670" s="3"/>
    </row>
    <row r="1671" spans="1:55" ht="12.75">
      <c r="A1671" s="68"/>
      <c r="B1671" s="78"/>
      <c r="C1671" s="68"/>
      <c r="D1671" s="68"/>
      <c r="E1671" s="68"/>
      <c r="F1671" s="68"/>
      <c r="G1671" s="68"/>
      <c r="H1671" s="68"/>
      <c r="I1671" s="68"/>
      <c r="J1671" s="68"/>
      <c r="K1671" s="68"/>
      <c r="L1671" s="68"/>
      <c r="M1671" s="68"/>
      <c r="N1671" s="68"/>
      <c r="O1671" s="68"/>
      <c r="P1671" s="68"/>
      <c r="Q1671" s="68"/>
      <c r="R1671" s="68"/>
      <c r="S1671" s="68"/>
      <c r="T1671" s="68"/>
      <c r="U1671" s="68"/>
      <c r="V1671" s="68"/>
      <c r="W1671" s="68"/>
      <c r="X1671" s="68"/>
      <c r="Y1671" s="68"/>
      <c r="Z1671" s="68"/>
      <c r="AA1671" s="68"/>
      <c r="AB1671" s="68"/>
      <c r="AC1671" s="68"/>
      <c r="AD1671" s="68"/>
      <c r="AE1671" s="68"/>
      <c r="AF1671" s="68"/>
      <c r="AG1671" s="68"/>
      <c r="AH1671" s="68"/>
      <c r="AI1671" s="68"/>
      <c r="AJ1671" s="68"/>
      <c r="AK1671" s="68"/>
      <c r="AL1671" s="68"/>
      <c r="AM1671" s="68"/>
      <c r="AN1671" s="68"/>
      <c r="AO1671" s="68"/>
      <c r="AP1671" s="68"/>
      <c r="AQ1671" s="68"/>
      <c r="AR1671" s="68"/>
      <c r="AS1671" s="68"/>
      <c r="AT1671" s="68"/>
      <c r="AU1671" s="68"/>
      <c r="AV1671" s="3"/>
      <c r="AW1671" s="18"/>
      <c r="AX1671" s="18"/>
      <c r="AY1671" s="18"/>
      <c r="AZ1671" s="18"/>
      <c r="BA1671" s="18"/>
      <c r="BB1671" s="18"/>
      <c r="BC1671" s="3"/>
    </row>
    <row r="1672" spans="1:55" ht="12.75">
      <c r="A1672" s="68"/>
      <c r="B1672" s="78"/>
      <c r="C1672" s="68"/>
      <c r="D1672" s="68"/>
      <c r="E1672" s="68"/>
      <c r="F1672" s="68"/>
      <c r="G1672" s="68"/>
      <c r="H1672" s="68"/>
      <c r="I1672" s="68"/>
      <c r="J1672" s="68"/>
      <c r="K1672" s="68"/>
      <c r="L1672" s="68"/>
      <c r="M1672" s="68"/>
      <c r="N1672" s="68"/>
      <c r="O1672" s="68"/>
      <c r="P1672" s="68"/>
      <c r="Q1672" s="68"/>
      <c r="R1672" s="68"/>
      <c r="S1672" s="68"/>
      <c r="T1672" s="68"/>
      <c r="U1672" s="68"/>
      <c r="V1672" s="68"/>
      <c r="W1672" s="68"/>
      <c r="X1672" s="68"/>
      <c r="Y1672" s="68"/>
      <c r="Z1672" s="68"/>
      <c r="AA1672" s="68"/>
      <c r="AB1672" s="68"/>
      <c r="AC1672" s="68"/>
      <c r="AD1672" s="68"/>
      <c r="AE1672" s="68"/>
      <c r="AF1672" s="68"/>
      <c r="AG1672" s="68"/>
      <c r="AH1672" s="68"/>
      <c r="AI1672" s="68"/>
      <c r="AJ1672" s="68"/>
      <c r="AK1672" s="68"/>
      <c r="AL1672" s="68"/>
      <c r="AM1672" s="68"/>
      <c r="AN1672" s="68"/>
      <c r="AO1672" s="68"/>
      <c r="AP1672" s="68"/>
      <c r="AQ1672" s="68"/>
      <c r="AR1672" s="68"/>
      <c r="AS1672" s="68"/>
      <c r="AT1672" s="68"/>
      <c r="AU1672" s="68"/>
      <c r="AV1672" s="3"/>
      <c r="AW1672" s="18"/>
      <c r="AX1672" s="18"/>
      <c r="AY1672" s="18"/>
      <c r="AZ1672" s="18"/>
      <c r="BA1672" s="18"/>
      <c r="BB1672" s="18"/>
      <c r="BC1672" s="3"/>
    </row>
    <row r="1673" spans="1:55" ht="12.75">
      <c r="A1673" s="68"/>
      <c r="B1673" s="78"/>
      <c r="C1673" s="68"/>
      <c r="D1673" s="68"/>
      <c r="E1673" s="68"/>
      <c r="F1673" s="68"/>
      <c r="G1673" s="68"/>
      <c r="H1673" s="68"/>
      <c r="I1673" s="68"/>
      <c r="J1673" s="68"/>
      <c r="K1673" s="68"/>
      <c r="L1673" s="68"/>
      <c r="M1673" s="68"/>
      <c r="N1673" s="68"/>
      <c r="O1673" s="68"/>
      <c r="P1673" s="68"/>
      <c r="Q1673" s="68"/>
      <c r="R1673" s="68"/>
      <c r="S1673" s="68"/>
      <c r="T1673" s="68"/>
      <c r="U1673" s="68"/>
      <c r="V1673" s="68"/>
      <c r="W1673" s="68"/>
      <c r="X1673" s="68"/>
      <c r="Y1673" s="68"/>
      <c r="Z1673" s="68"/>
      <c r="AA1673" s="68"/>
      <c r="AB1673" s="68"/>
      <c r="AC1673" s="68"/>
      <c r="AD1673" s="68"/>
      <c r="AE1673" s="68"/>
      <c r="AF1673" s="68"/>
      <c r="AG1673" s="68"/>
      <c r="AH1673" s="68"/>
      <c r="AI1673" s="68"/>
      <c r="AJ1673" s="68"/>
      <c r="AK1673" s="68"/>
      <c r="AL1673" s="68"/>
      <c r="AM1673" s="68"/>
      <c r="AN1673" s="68"/>
      <c r="AO1673" s="68"/>
      <c r="AP1673" s="68"/>
      <c r="AQ1673" s="68"/>
      <c r="AR1673" s="68"/>
      <c r="AS1673" s="68"/>
      <c r="AT1673" s="68"/>
      <c r="AU1673" s="68"/>
      <c r="AV1673" s="3"/>
      <c r="AW1673" s="18"/>
      <c r="AX1673" s="18"/>
      <c r="AY1673" s="18"/>
      <c r="AZ1673" s="18"/>
      <c r="BA1673" s="18"/>
      <c r="BB1673" s="18"/>
      <c r="BC1673" s="3"/>
    </row>
    <row r="1674" spans="1:55" ht="12.75">
      <c r="A1674" s="68"/>
      <c r="B1674" s="78"/>
      <c r="C1674" s="68"/>
      <c r="D1674" s="68"/>
      <c r="E1674" s="68"/>
      <c r="F1674" s="68"/>
      <c r="G1674" s="68"/>
      <c r="H1674" s="68"/>
      <c r="I1674" s="68"/>
      <c r="J1674" s="68"/>
      <c r="K1674" s="68"/>
      <c r="L1674" s="68"/>
      <c r="M1674" s="68"/>
      <c r="N1674" s="68"/>
      <c r="O1674" s="68"/>
      <c r="P1674" s="68"/>
      <c r="Q1674" s="68"/>
      <c r="R1674" s="68"/>
      <c r="S1674" s="68"/>
      <c r="T1674" s="68"/>
      <c r="U1674" s="68"/>
      <c r="V1674" s="68"/>
      <c r="W1674" s="68"/>
      <c r="X1674" s="68"/>
      <c r="Y1674" s="68"/>
      <c r="Z1674" s="68"/>
      <c r="AA1674" s="68"/>
      <c r="AB1674" s="68"/>
      <c r="AC1674" s="68"/>
      <c r="AD1674" s="68"/>
      <c r="AE1674" s="68"/>
      <c r="AF1674" s="68"/>
      <c r="AG1674" s="68"/>
      <c r="AH1674" s="68"/>
      <c r="AI1674" s="68"/>
      <c r="AJ1674" s="68"/>
      <c r="AK1674" s="68"/>
      <c r="AL1674" s="68"/>
      <c r="AM1674" s="68"/>
      <c r="AN1674" s="68"/>
      <c r="AO1674" s="68"/>
      <c r="AP1674" s="68"/>
      <c r="AQ1674" s="68"/>
      <c r="AR1674" s="68"/>
      <c r="AS1674" s="68"/>
      <c r="AT1674" s="68"/>
      <c r="AU1674" s="68"/>
      <c r="AV1674" s="3"/>
      <c r="AW1674" s="18"/>
      <c r="AX1674" s="18"/>
      <c r="AY1674" s="18"/>
      <c r="AZ1674" s="18"/>
      <c r="BA1674" s="18"/>
      <c r="BB1674" s="18"/>
      <c r="BC1674" s="3"/>
    </row>
    <row r="1675" spans="1:55" ht="12.75">
      <c r="A1675" s="68"/>
      <c r="B1675" s="78"/>
      <c r="C1675" s="68"/>
      <c r="D1675" s="68"/>
      <c r="E1675" s="68"/>
      <c r="F1675" s="68"/>
      <c r="G1675" s="68"/>
      <c r="H1675" s="68"/>
      <c r="I1675" s="68"/>
      <c r="J1675" s="68"/>
      <c r="K1675" s="68"/>
      <c r="L1675" s="68"/>
      <c r="M1675" s="68"/>
      <c r="N1675" s="68"/>
      <c r="O1675" s="68"/>
      <c r="P1675" s="68"/>
      <c r="Q1675" s="68"/>
      <c r="R1675" s="68"/>
      <c r="S1675" s="68"/>
      <c r="T1675" s="68"/>
      <c r="U1675" s="68"/>
      <c r="V1675" s="68"/>
      <c r="W1675" s="68"/>
      <c r="X1675" s="68"/>
      <c r="Y1675" s="68"/>
      <c r="Z1675" s="68"/>
      <c r="AA1675" s="68"/>
      <c r="AB1675" s="68"/>
      <c r="AC1675" s="68"/>
      <c r="AD1675" s="68"/>
      <c r="AE1675" s="68"/>
      <c r="AF1675" s="68"/>
      <c r="AG1675" s="68"/>
      <c r="AH1675" s="68"/>
      <c r="AI1675" s="68"/>
      <c r="AJ1675" s="68"/>
      <c r="AK1675" s="68"/>
      <c r="AL1675" s="68"/>
      <c r="AM1675" s="68"/>
      <c r="AN1675" s="68"/>
      <c r="AO1675" s="68"/>
      <c r="AP1675" s="68"/>
      <c r="AQ1675" s="68"/>
      <c r="AR1675" s="68"/>
      <c r="AS1675" s="68"/>
      <c r="AT1675" s="68"/>
      <c r="AU1675" s="68"/>
      <c r="AV1675" s="3"/>
      <c r="AW1675" s="18"/>
      <c r="AX1675" s="18"/>
      <c r="AY1675" s="18"/>
      <c r="AZ1675" s="18"/>
      <c r="BA1675" s="18"/>
      <c r="BB1675" s="18"/>
      <c r="BC1675" s="3"/>
    </row>
    <row r="1676" spans="1:55" ht="12.75">
      <c r="A1676" s="68"/>
      <c r="B1676" s="78"/>
      <c r="C1676" s="68"/>
      <c r="D1676" s="68"/>
      <c r="E1676" s="68"/>
      <c r="F1676" s="68"/>
      <c r="G1676" s="68"/>
      <c r="H1676" s="68"/>
      <c r="I1676" s="68"/>
      <c r="J1676" s="68"/>
      <c r="K1676" s="68"/>
      <c r="L1676" s="68"/>
      <c r="M1676" s="68"/>
      <c r="N1676" s="68"/>
      <c r="O1676" s="68"/>
      <c r="P1676" s="68"/>
      <c r="Q1676" s="68"/>
      <c r="R1676" s="68"/>
      <c r="S1676" s="68"/>
      <c r="T1676" s="68"/>
      <c r="U1676" s="68"/>
      <c r="V1676" s="68"/>
      <c r="W1676" s="68"/>
      <c r="X1676" s="68"/>
      <c r="Y1676" s="68"/>
      <c r="Z1676" s="68"/>
      <c r="AA1676" s="68"/>
      <c r="AB1676" s="68"/>
      <c r="AC1676" s="68"/>
      <c r="AD1676" s="68"/>
      <c r="AE1676" s="68"/>
      <c r="AF1676" s="68"/>
      <c r="AG1676" s="68"/>
      <c r="AH1676" s="68"/>
      <c r="AI1676" s="68"/>
      <c r="AJ1676" s="68"/>
      <c r="AK1676" s="68"/>
      <c r="AL1676" s="68"/>
      <c r="AM1676" s="68"/>
      <c r="AN1676" s="68"/>
      <c r="AO1676" s="68"/>
      <c r="AP1676" s="68"/>
      <c r="AQ1676" s="68"/>
      <c r="AR1676" s="68"/>
      <c r="AS1676" s="68"/>
      <c r="AT1676" s="68"/>
      <c r="AU1676" s="68"/>
      <c r="AV1676" s="3"/>
      <c r="AW1676" s="18"/>
      <c r="AX1676" s="18"/>
      <c r="AY1676" s="18"/>
      <c r="AZ1676" s="18"/>
      <c r="BA1676" s="18"/>
      <c r="BB1676" s="18"/>
      <c r="BC1676" s="3"/>
    </row>
    <row r="1677" spans="1:55" ht="12.75">
      <c r="A1677" s="68"/>
      <c r="B1677" s="78"/>
      <c r="C1677" s="68"/>
      <c r="D1677" s="68"/>
      <c r="E1677" s="68"/>
      <c r="F1677" s="68"/>
      <c r="G1677" s="68"/>
      <c r="H1677" s="68"/>
      <c r="I1677" s="68"/>
      <c r="J1677" s="68"/>
      <c r="K1677" s="68"/>
      <c r="L1677" s="68"/>
      <c r="M1677" s="68"/>
      <c r="N1677" s="68"/>
      <c r="O1677" s="68"/>
      <c r="P1677" s="68"/>
      <c r="Q1677" s="68"/>
      <c r="R1677" s="68"/>
      <c r="S1677" s="68"/>
      <c r="T1677" s="68"/>
      <c r="U1677" s="68"/>
      <c r="V1677" s="68"/>
      <c r="W1677" s="68"/>
      <c r="X1677" s="68"/>
      <c r="Y1677" s="68"/>
      <c r="Z1677" s="68"/>
      <c r="AA1677" s="68"/>
      <c r="AB1677" s="68"/>
      <c r="AC1677" s="68"/>
      <c r="AD1677" s="68"/>
      <c r="AE1677" s="68"/>
      <c r="AF1677" s="68"/>
      <c r="AG1677" s="68"/>
      <c r="AH1677" s="68"/>
      <c r="AI1677" s="68"/>
      <c r="AJ1677" s="68"/>
      <c r="AK1677" s="68"/>
      <c r="AL1677" s="68"/>
      <c r="AM1677" s="68"/>
      <c r="AN1677" s="68"/>
      <c r="AO1677" s="68"/>
      <c r="AP1677" s="68"/>
      <c r="AQ1677" s="68"/>
      <c r="AR1677" s="68"/>
      <c r="AS1677" s="68"/>
      <c r="AT1677" s="68"/>
      <c r="AU1677" s="68"/>
      <c r="AV1677" s="3"/>
      <c r="AW1677" s="18"/>
      <c r="AX1677" s="18"/>
      <c r="AY1677" s="18"/>
      <c r="AZ1677" s="18"/>
      <c r="BA1677" s="18"/>
      <c r="BB1677" s="18"/>
      <c r="BC1677" s="3"/>
    </row>
    <row r="1678" spans="1:55" ht="12.75">
      <c r="A1678" s="68"/>
      <c r="B1678" s="78"/>
      <c r="C1678" s="68"/>
      <c r="D1678" s="68"/>
      <c r="E1678" s="68"/>
      <c r="F1678" s="68"/>
      <c r="G1678" s="68"/>
      <c r="H1678" s="68"/>
      <c r="I1678" s="68"/>
      <c r="J1678" s="68"/>
      <c r="K1678" s="68"/>
      <c r="L1678" s="68"/>
      <c r="M1678" s="68"/>
      <c r="N1678" s="68"/>
      <c r="O1678" s="68"/>
      <c r="P1678" s="68"/>
      <c r="Q1678" s="68"/>
      <c r="R1678" s="68"/>
      <c r="S1678" s="68"/>
      <c r="T1678" s="68"/>
      <c r="U1678" s="68"/>
      <c r="V1678" s="68"/>
      <c r="W1678" s="68"/>
      <c r="X1678" s="68"/>
      <c r="Y1678" s="68"/>
      <c r="Z1678" s="68"/>
      <c r="AA1678" s="68"/>
      <c r="AB1678" s="68"/>
      <c r="AC1678" s="68"/>
      <c r="AD1678" s="68"/>
      <c r="AE1678" s="68"/>
      <c r="AF1678" s="68"/>
      <c r="AG1678" s="68"/>
      <c r="AH1678" s="68"/>
      <c r="AI1678" s="68"/>
      <c r="AJ1678" s="68"/>
      <c r="AK1678" s="68"/>
      <c r="AL1678" s="68"/>
      <c r="AM1678" s="68"/>
      <c r="AN1678" s="68"/>
      <c r="AO1678" s="68"/>
      <c r="AP1678" s="68"/>
      <c r="AQ1678" s="68"/>
      <c r="AR1678" s="68"/>
      <c r="AS1678" s="68"/>
      <c r="AT1678" s="68"/>
      <c r="AU1678" s="68"/>
      <c r="AV1678" s="3"/>
      <c r="AW1678" s="18"/>
      <c r="AX1678" s="18"/>
      <c r="AY1678" s="18"/>
      <c r="AZ1678" s="18"/>
      <c r="BA1678" s="18"/>
      <c r="BB1678" s="18"/>
      <c r="BC1678" s="3"/>
    </row>
    <row r="1679" spans="1:55" ht="12.75">
      <c r="A1679" s="68"/>
      <c r="B1679" s="78"/>
      <c r="C1679" s="68"/>
      <c r="D1679" s="68"/>
      <c r="E1679" s="68"/>
      <c r="F1679" s="68"/>
      <c r="G1679" s="68"/>
      <c r="H1679" s="68"/>
      <c r="I1679" s="68"/>
      <c r="J1679" s="68"/>
      <c r="K1679" s="68"/>
      <c r="L1679" s="68"/>
      <c r="M1679" s="68"/>
      <c r="N1679" s="68"/>
      <c r="O1679" s="68"/>
      <c r="P1679" s="68"/>
      <c r="Q1679" s="68"/>
      <c r="R1679" s="68"/>
      <c r="S1679" s="68"/>
      <c r="T1679" s="68"/>
      <c r="U1679" s="68"/>
      <c r="V1679" s="68"/>
      <c r="W1679" s="68"/>
      <c r="X1679" s="68"/>
      <c r="Y1679" s="68"/>
      <c r="Z1679" s="68"/>
      <c r="AA1679" s="68"/>
      <c r="AB1679" s="68"/>
      <c r="AC1679" s="68"/>
      <c r="AD1679" s="68"/>
      <c r="AE1679" s="68"/>
      <c r="AF1679" s="68"/>
      <c r="AG1679" s="68"/>
      <c r="AH1679" s="68"/>
      <c r="AI1679" s="68"/>
      <c r="AJ1679" s="68"/>
      <c r="AK1679" s="68"/>
      <c r="AL1679" s="68"/>
      <c r="AM1679" s="68"/>
      <c r="AN1679" s="68"/>
      <c r="AO1679" s="68"/>
      <c r="AP1679" s="68"/>
      <c r="AQ1679" s="68"/>
      <c r="AR1679" s="68"/>
      <c r="AS1679" s="68"/>
      <c r="AT1679" s="68"/>
      <c r="AU1679" s="68"/>
      <c r="AV1679" s="3"/>
      <c r="AW1679" s="18"/>
      <c r="AX1679" s="18"/>
      <c r="AY1679" s="18"/>
      <c r="AZ1679" s="18"/>
      <c r="BA1679" s="18"/>
      <c r="BB1679" s="18"/>
      <c r="BC1679" s="3"/>
    </row>
    <row r="1680" spans="1:55" ht="12.75">
      <c r="A1680" s="68"/>
      <c r="B1680" s="78"/>
      <c r="C1680" s="68"/>
      <c r="D1680" s="68"/>
      <c r="E1680" s="68"/>
      <c r="F1680" s="68"/>
      <c r="G1680" s="68"/>
      <c r="H1680" s="68"/>
      <c r="I1680" s="68"/>
      <c r="J1680" s="68"/>
      <c r="K1680" s="68"/>
      <c r="L1680" s="68"/>
      <c r="M1680" s="68"/>
      <c r="N1680" s="68"/>
      <c r="O1680" s="68"/>
      <c r="P1680" s="68"/>
      <c r="Q1680" s="68"/>
      <c r="R1680" s="68"/>
      <c r="S1680" s="68"/>
      <c r="T1680" s="68"/>
      <c r="U1680" s="68"/>
      <c r="V1680" s="68"/>
      <c r="W1680" s="68"/>
      <c r="X1680" s="68"/>
      <c r="Y1680" s="68"/>
      <c r="Z1680" s="68"/>
      <c r="AA1680" s="68"/>
      <c r="AB1680" s="68"/>
      <c r="AC1680" s="68"/>
      <c r="AD1680" s="68"/>
      <c r="AE1680" s="68"/>
      <c r="AF1680" s="68"/>
      <c r="AG1680" s="68"/>
      <c r="AH1680" s="68"/>
      <c r="AI1680" s="68"/>
      <c r="AJ1680" s="68"/>
      <c r="AK1680" s="68"/>
      <c r="AL1680" s="68"/>
      <c r="AM1680" s="68"/>
      <c r="AN1680" s="68"/>
      <c r="AO1680" s="68"/>
      <c r="AP1680" s="68"/>
      <c r="AQ1680" s="68"/>
      <c r="AR1680" s="68"/>
      <c r="AS1680" s="68"/>
      <c r="AT1680" s="68"/>
      <c r="AU1680" s="68"/>
      <c r="AV1680" s="3"/>
      <c r="AW1680" s="18"/>
      <c r="AX1680" s="18"/>
      <c r="AY1680" s="18"/>
      <c r="AZ1680" s="18"/>
      <c r="BA1680" s="18"/>
      <c r="BB1680" s="18"/>
      <c r="BC1680" s="3"/>
    </row>
    <row r="1681" spans="1:55" ht="12.75">
      <c r="A1681" s="68"/>
      <c r="B1681" s="78"/>
      <c r="C1681" s="68"/>
      <c r="D1681" s="68"/>
      <c r="E1681" s="68"/>
      <c r="F1681" s="68"/>
      <c r="G1681" s="68"/>
      <c r="H1681" s="68"/>
      <c r="I1681" s="68"/>
      <c r="J1681" s="68"/>
      <c r="K1681" s="68"/>
      <c r="L1681" s="68"/>
      <c r="M1681" s="68"/>
      <c r="N1681" s="68"/>
      <c r="O1681" s="68"/>
      <c r="P1681" s="68"/>
      <c r="Q1681" s="68"/>
      <c r="R1681" s="68"/>
      <c r="S1681" s="68"/>
      <c r="T1681" s="68"/>
      <c r="U1681" s="68"/>
      <c r="V1681" s="68"/>
      <c r="W1681" s="68"/>
      <c r="X1681" s="68"/>
      <c r="Y1681" s="68"/>
      <c r="Z1681" s="68"/>
      <c r="AA1681" s="68"/>
      <c r="AB1681" s="68"/>
      <c r="AC1681" s="68"/>
      <c r="AD1681" s="68"/>
      <c r="AE1681" s="68"/>
      <c r="AF1681" s="68"/>
      <c r="AG1681" s="68"/>
      <c r="AH1681" s="68"/>
      <c r="AI1681" s="68"/>
      <c r="AJ1681" s="68"/>
      <c r="AK1681" s="68"/>
      <c r="AL1681" s="68"/>
      <c r="AM1681" s="68"/>
      <c r="AN1681" s="68"/>
      <c r="AO1681" s="68"/>
      <c r="AP1681" s="68"/>
      <c r="AQ1681" s="68"/>
      <c r="AR1681" s="68"/>
      <c r="AS1681" s="68"/>
      <c r="AT1681" s="68"/>
      <c r="AU1681" s="68"/>
      <c r="AV1681" s="3"/>
      <c r="AW1681" s="18"/>
      <c r="AX1681" s="18"/>
      <c r="AY1681" s="18"/>
      <c r="AZ1681" s="18"/>
      <c r="BA1681" s="18"/>
      <c r="BB1681" s="18"/>
      <c r="BC1681" s="3"/>
    </row>
    <row r="1682" spans="1:55" ht="12.75">
      <c r="A1682" s="68"/>
      <c r="B1682" s="78"/>
      <c r="C1682" s="68"/>
      <c r="D1682" s="68"/>
      <c r="E1682" s="68"/>
      <c r="F1682" s="68"/>
      <c r="G1682" s="68"/>
      <c r="H1682" s="68"/>
      <c r="I1682" s="68"/>
      <c r="J1682" s="68"/>
      <c r="K1682" s="68"/>
      <c r="L1682" s="68"/>
      <c r="M1682" s="68"/>
      <c r="N1682" s="68"/>
      <c r="O1682" s="68"/>
      <c r="P1682" s="68"/>
      <c r="Q1682" s="68"/>
      <c r="R1682" s="68"/>
      <c r="S1682" s="68"/>
      <c r="T1682" s="68"/>
      <c r="U1682" s="68"/>
      <c r="V1682" s="68"/>
      <c r="W1682" s="68"/>
      <c r="X1682" s="68"/>
      <c r="Y1682" s="68"/>
      <c r="Z1682" s="68"/>
      <c r="AA1682" s="68"/>
      <c r="AB1682" s="68"/>
      <c r="AC1682" s="68"/>
      <c r="AD1682" s="68"/>
      <c r="AE1682" s="68"/>
      <c r="AF1682" s="68"/>
      <c r="AG1682" s="68"/>
      <c r="AH1682" s="68"/>
      <c r="AI1682" s="68"/>
      <c r="AJ1682" s="68"/>
      <c r="AK1682" s="68"/>
      <c r="AL1682" s="68"/>
      <c r="AM1682" s="68"/>
      <c r="AN1682" s="68"/>
      <c r="AO1682" s="68"/>
      <c r="AP1682" s="68"/>
      <c r="AQ1682" s="68"/>
      <c r="AR1682" s="68"/>
      <c r="AS1682" s="68"/>
      <c r="AT1682" s="68"/>
      <c r="AU1682" s="68"/>
      <c r="AV1682" s="3"/>
      <c r="AW1682" s="18"/>
      <c r="AX1682" s="18"/>
      <c r="AY1682" s="18"/>
      <c r="AZ1682" s="18"/>
      <c r="BA1682" s="18"/>
      <c r="BB1682" s="18"/>
      <c r="BC1682" s="3"/>
    </row>
    <row r="1683" spans="1:55" ht="12.75">
      <c r="A1683" s="68"/>
      <c r="B1683" s="78"/>
      <c r="C1683" s="68"/>
      <c r="D1683" s="68"/>
      <c r="E1683" s="68"/>
      <c r="F1683" s="68"/>
      <c r="G1683" s="68"/>
      <c r="H1683" s="68"/>
      <c r="I1683" s="68"/>
      <c r="J1683" s="68"/>
      <c r="K1683" s="68"/>
      <c r="L1683" s="68"/>
      <c r="M1683" s="68"/>
      <c r="N1683" s="68"/>
      <c r="O1683" s="68"/>
      <c r="P1683" s="68"/>
      <c r="Q1683" s="68"/>
      <c r="R1683" s="68"/>
      <c r="S1683" s="68"/>
      <c r="T1683" s="68"/>
      <c r="U1683" s="68"/>
      <c r="V1683" s="68"/>
      <c r="W1683" s="68"/>
      <c r="X1683" s="68"/>
      <c r="Y1683" s="68"/>
      <c r="Z1683" s="68"/>
      <c r="AA1683" s="68"/>
      <c r="AB1683" s="68"/>
      <c r="AC1683" s="68"/>
      <c r="AD1683" s="68"/>
      <c r="AE1683" s="68"/>
      <c r="AF1683" s="68"/>
      <c r="AG1683" s="68"/>
      <c r="AH1683" s="68"/>
      <c r="AI1683" s="68"/>
      <c r="AJ1683" s="68"/>
      <c r="AK1683" s="68"/>
      <c r="AL1683" s="68"/>
      <c r="AM1683" s="68"/>
      <c r="AN1683" s="68"/>
      <c r="AO1683" s="68"/>
      <c r="AP1683" s="68"/>
      <c r="AQ1683" s="68"/>
      <c r="AR1683" s="68"/>
      <c r="AS1683" s="68"/>
      <c r="AT1683" s="68"/>
      <c r="AU1683" s="68"/>
      <c r="AV1683" s="3"/>
      <c r="AW1683" s="18"/>
      <c r="AX1683" s="18"/>
      <c r="AY1683" s="18"/>
      <c r="AZ1683" s="18"/>
      <c r="BA1683" s="18"/>
      <c r="BB1683" s="18"/>
      <c r="BC1683" s="3"/>
    </row>
    <row r="1684" spans="1:55" ht="12.75">
      <c r="A1684" s="68"/>
      <c r="B1684" s="78"/>
      <c r="C1684" s="68"/>
      <c r="D1684" s="68"/>
      <c r="E1684" s="68"/>
      <c r="F1684" s="68"/>
      <c r="G1684" s="68"/>
      <c r="H1684" s="68"/>
      <c r="I1684" s="68"/>
      <c r="J1684" s="68"/>
      <c r="K1684" s="68"/>
      <c r="L1684" s="68"/>
      <c r="M1684" s="68"/>
      <c r="N1684" s="68"/>
      <c r="O1684" s="68"/>
      <c r="P1684" s="68"/>
      <c r="Q1684" s="68"/>
      <c r="R1684" s="68"/>
      <c r="S1684" s="68"/>
      <c r="T1684" s="68"/>
      <c r="U1684" s="68"/>
      <c r="V1684" s="68"/>
      <c r="W1684" s="68"/>
      <c r="X1684" s="68"/>
      <c r="Y1684" s="68"/>
      <c r="Z1684" s="68"/>
      <c r="AA1684" s="68"/>
      <c r="AB1684" s="68"/>
      <c r="AC1684" s="68"/>
      <c r="AD1684" s="68"/>
      <c r="AE1684" s="68"/>
      <c r="AF1684" s="68"/>
      <c r="AG1684" s="68"/>
      <c r="AH1684" s="68"/>
      <c r="AI1684" s="68"/>
      <c r="AJ1684" s="68"/>
      <c r="AK1684" s="68"/>
      <c r="AL1684" s="68"/>
      <c r="AM1684" s="68"/>
      <c r="AN1684" s="68"/>
      <c r="AO1684" s="68"/>
      <c r="AP1684" s="68"/>
      <c r="AQ1684" s="68"/>
      <c r="AR1684" s="68"/>
      <c r="AS1684" s="68"/>
      <c r="AT1684" s="68"/>
      <c r="AU1684" s="68"/>
      <c r="AV1684" s="3"/>
      <c r="AW1684" s="18"/>
      <c r="AX1684" s="18"/>
      <c r="AY1684" s="18"/>
      <c r="AZ1684" s="18"/>
      <c r="BA1684" s="18"/>
      <c r="BB1684" s="18"/>
      <c r="BC1684" s="3"/>
    </row>
    <row r="1685" spans="1:55" ht="12.75">
      <c r="A1685" s="68"/>
      <c r="B1685" s="78"/>
      <c r="C1685" s="68"/>
      <c r="D1685" s="68"/>
      <c r="E1685" s="68"/>
      <c r="F1685" s="68"/>
      <c r="G1685" s="68"/>
      <c r="H1685" s="68"/>
      <c r="I1685" s="68"/>
      <c r="J1685" s="68"/>
      <c r="K1685" s="68"/>
      <c r="L1685" s="68"/>
      <c r="M1685" s="68"/>
      <c r="N1685" s="68"/>
      <c r="O1685" s="68"/>
      <c r="P1685" s="68"/>
      <c r="Q1685" s="68"/>
      <c r="R1685" s="68"/>
      <c r="S1685" s="68"/>
      <c r="T1685" s="68"/>
      <c r="U1685" s="68"/>
      <c r="V1685" s="68"/>
      <c r="W1685" s="68"/>
      <c r="X1685" s="68"/>
      <c r="Y1685" s="68"/>
      <c r="Z1685" s="68"/>
      <c r="AA1685" s="68"/>
      <c r="AB1685" s="68"/>
      <c r="AC1685" s="68"/>
      <c r="AD1685" s="68"/>
      <c r="AE1685" s="68"/>
      <c r="AF1685" s="68"/>
      <c r="AG1685" s="68"/>
      <c r="AH1685" s="68"/>
      <c r="AI1685" s="68"/>
      <c r="AJ1685" s="68"/>
      <c r="AK1685" s="68"/>
      <c r="AL1685" s="68"/>
      <c r="AM1685" s="68"/>
      <c r="AN1685" s="68"/>
      <c r="AO1685" s="68"/>
      <c r="AP1685" s="68"/>
      <c r="AQ1685" s="68"/>
      <c r="AR1685" s="68"/>
      <c r="AS1685" s="68"/>
      <c r="AT1685" s="68"/>
      <c r="AU1685" s="68"/>
      <c r="AV1685" s="3"/>
      <c r="AW1685" s="18"/>
      <c r="AX1685" s="18"/>
      <c r="AY1685" s="18"/>
      <c r="AZ1685" s="18"/>
      <c r="BA1685" s="18"/>
      <c r="BB1685" s="18"/>
      <c r="BC1685" s="3"/>
    </row>
    <row r="1686" spans="1:55" ht="12.75">
      <c r="A1686" s="68"/>
      <c r="B1686" s="78"/>
      <c r="C1686" s="68"/>
      <c r="D1686" s="68"/>
      <c r="E1686" s="68"/>
      <c r="F1686" s="68"/>
      <c r="G1686" s="68"/>
      <c r="H1686" s="68"/>
      <c r="I1686" s="68"/>
      <c r="J1686" s="68"/>
      <c r="K1686" s="68"/>
      <c r="L1686" s="68"/>
      <c r="M1686" s="68"/>
      <c r="N1686" s="68"/>
      <c r="O1686" s="68"/>
      <c r="P1686" s="68"/>
      <c r="Q1686" s="68"/>
      <c r="R1686" s="68"/>
      <c r="S1686" s="68"/>
      <c r="T1686" s="68"/>
      <c r="U1686" s="68"/>
      <c r="V1686" s="68"/>
      <c r="W1686" s="68"/>
      <c r="X1686" s="68"/>
      <c r="Y1686" s="68"/>
      <c r="Z1686" s="68"/>
      <c r="AA1686" s="68"/>
      <c r="AB1686" s="68"/>
      <c r="AC1686" s="68"/>
      <c r="AD1686" s="68"/>
      <c r="AE1686" s="68"/>
      <c r="AF1686" s="68"/>
      <c r="AG1686" s="68"/>
      <c r="AH1686" s="68"/>
      <c r="AI1686" s="68"/>
      <c r="AJ1686" s="68"/>
      <c r="AK1686" s="68"/>
      <c r="AL1686" s="68"/>
      <c r="AM1686" s="68"/>
      <c r="AN1686" s="68"/>
      <c r="AO1686" s="68"/>
      <c r="AP1686" s="68"/>
      <c r="AQ1686" s="68"/>
      <c r="AR1686" s="68"/>
      <c r="AS1686" s="68"/>
      <c r="AT1686" s="68"/>
      <c r="AU1686" s="68"/>
      <c r="AV1686" s="3"/>
      <c r="AW1686" s="18"/>
      <c r="AX1686" s="18"/>
      <c r="AY1686" s="18"/>
      <c r="AZ1686" s="18"/>
      <c r="BA1686" s="18"/>
      <c r="BB1686" s="18"/>
      <c r="BC1686" s="3"/>
    </row>
    <row r="1687" spans="1:55" ht="12.75">
      <c r="A1687" s="68"/>
      <c r="B1687" s="78"/>
      <c r="C1687" s="68"/>
      <c r="D1687" s="68"/>
      <c r="E1687" s="68"/>
      <c r="F1687" s="68"/>
      <c r="G1687" s="68"/>
      <c r="H1687" s="68"/>
      <c r="I1687" s="68"/>
      <c r="J1687" s="68"/>
      <c r="K1687" s="68"/>
      <c r="L1687" s="68"/>
      <c r="M1687" s="68"/>
      <c r="N1687" s="68"/>
      <c r="O1687" s="68"/>
      <c r="P1687" s="68"/>
      <c r="Q1687" s="68"/>
      <c r="R1687" s="68"/>
      <c r="S1687" s="68"/>
      <c r="T1687" s="68"/>
      <c r="U1687" s="68"/>
      <c r="V1687" s="68"/>
      <c r="W1687" s="68"/>
      <c r="X1687" s="68"/>
      <c r="Y1687" s="68"/>
      <c r="Z1687" s="68"/>
      <c r="AA1687" s="68"/>
      <c r="AB1687" s="68"/>
      <c r="AC1687" s="68"/>
      <c r="AD1687" s="68"/>
      <c r="AE1687" s="68"/>
      <c r="AF1687" s="68"/>
      <c r="AG1687" s="68"/>
      <c r="AH1687" s="68"/>
      <c r="AI1687" s="68"/>
      <c r="AJ1687" s="68"/>
      <c r="AK1687" s="68"/>
      <c r="AL1687" s="68"/>
      <c r="AM1687" s="68"/>
      <c r="AN1687" s="68"/>
      <c r="AO1687" s="68"/>
      <c r="AP1687" s="68"/>
      <c r="AQ1687" s="68"/>
      <c r="AR1687" s="68"/>
      <c r="AS1687" s="68"/>
      <c r="AT1687" s="68"/>
      <c r="AU1687" s="68"/>
      <c r="AV1687" s="3"/>
      <c r="AW1687" s="18"/>
      <c r="AX1687" s="18"/>
      <c r="AY1687" s="18"/>
      <c r="AZ1687" s="18"/>
      <c r="BA1687" s="18"/>
      <c r="BB1687" s="18"/>
      <c r="BC1687" s="3"/>
    </row>
    <row r="1688" spans="1:55" ht="12.75">
      <c r="A1688" s="68"/>
      <c r="B1688" s="78"/>
      <c r="C1688" s="68"/>
      <c r="D1688" s="68"/>
      <c r="E1688" s="68"/>
      <c r="F1688" s="68"/>
      <c r="G1688" s="68"/>
      <c r="H1688" s="68"/>
      <c r="I1688" s="68"/>
      <c r="J1688" s="68"/>
      <c r="K1688" s="68"/>
      <c r="L1688" s="68"/>
      <c r="M1688" s="68"/>
      <c r="N1688" s="68"/>
      <c r="O1688" s="68"/>
      <c r="P1688" s="68"/>
      <c r="Q1688" s="68"/>
      <c r="R1688" s="68"/>
      <c r="S1688" s="68"/>
      <c r="T1688" s="68"/>
      <c r="U1688" s="68"/>
      <c r="V1688" s="68"/>
      <c r="W1688" s="68"/>
      <c r="X1688" s="68"/>
      <c r="Y1688" s="68"/>
      <c r="Z1688" s="68"/>
      <c r="AA1688" s="68"/>
      <c r="AB1688" s="68"/>
      <c r="AC1688" s="68"/>
      <c r="AD1688" s="68"/>
      <c r="AE1688" s="68"/>
      <c r="AF1688" s="68"/>
      <c r="AG1688" s="68"/>
      <c r="AH1688" s="68"/>
      <c r="AI1688" s="68"/>
      <c r="AJ1688" s="68"/>
      <c r="AK1688" s="68"/>
      <c r="AL1688" s="68"/>
      <c r="AM1688" s="68"/>
      <c r="AN1688" s="68"/>
      <c r="AO1688" s="68"/>
      <c r="AP1688" s="68"/>
      <c r="AQ1688" s="68"/>
      <c r="AR1688" s="68"/>
      <c r="AS1688" s="68"/>
      <c r="AT1688" s="68"/>
      <c r="AU1688" s="68"/>
      <c r="AV1688" s="3"/>
      <c r="AW1688" s="18"/>
      <c r="AX1688" s="18"/>
      <c r="AY1688" s="18"/>
      <c r="AZ1688" s="18"/>
      <c r="BA1688" s="18"/>
      <c r="BB1688" s="18"/>
      <c r="BC1688" s="3"/>
    </row>
    <row r="1689" spans="1:55" ht="12.75">
      <c r="A1689" s="68"/>
      <c r="B1689" s="78"/>
      <c r="C1689" s="68"/>
      <c r="D1689" s="68"/>
      <c r="E1689" s="68"/>
      <c r="F1689" s="68"/>
      <c r="G1689" s="68"/>
      <c r="H1689" s="68"/>
      <c r="I1689" s="68"/>
      <c r="J1689" s="68"/>
      <c r="K1689" s="68"/>
      <c r="L1689" s="68"/>
      <c r="M1689" s="68"/>
      <c r="N1689" s="68"/>
      <c r="O1689" s="68"/>
      <c r="P1689" s="68"/>
      <c r="Q1689" s="68"/>
      <c r="R1689" s="68"/>
      <c r="S1689" s="68"/>
      <c r="T1689" s="68"/>
      <c r="U1689" s="68"/>
      <c r="V1689" s="68"/>
      <c r="W1689" s="68"/>
      <c r="X1689" s="68"/>
      <c r="Y1689" s="68"/>
      <c r="Z1689" s="68"/>
      <c r="AA1689" s="68"/>
      <c r="AB1689" s="68"/>
      <c r="AC1689" s="68"/>
      <c r="AD1689" s="68"/>
      <c r="AE1689" s="68"/>
      <c r="AF1689" s="68"/>
      <c r="AG1689" s="68"/>
      <c r="AH1689" s="68"/>
      <c r="AI1689" s="68"/>
      <c r="AJ1689" s="68"/>
      <c r="AK1689" s="68"/>
      <c r="AL1689" s="68"/>
      <c r="AM1689" s="68"/>
      <c r="AN1689" s="68"/>
      <c r="AO1689" s="68"/>
      <c r="AP1689" s="68"/>
      <c r="AQ1689" s="68"/>
      <c r="AR1689" s="68"/>
      <c r="AS1689" s="68"/>
      <c r="AT1689" s="68"/>
      <c r="AU1689" s="68"/>
      <c r="AV1689" s="3"/>
      <c r="AW1689" s="18"/>
      <c r="AX1689" s="18"/>
      <c r="AY1689" s="18"/>
      <c r="AZ1689" s="18"/>
      <c r="BA1689" s="18"/>
      <c r="BB1689" s="18"/>
      <c r="BC1689" s="3"/>
    </row>
    <row r="1690" spans="1:55" ht="12.75">
      <c r="A1690" s="68"/>
      <c r="B1690" s="78"/>
      <c r="C1690" s="68"/>
      <c r="D1690" s="68"/>
      <c r="E1690" s="68"/>
      <c r="F1690" s="68"/>
      <c r="G1690" s="68"/>
      <c r="H1690" s="68"/>
      <c r="I1690" s="68"/>
      <c r="J1690" s="68"/>
      <c r="K1690" s="68"/>
      <c r="L1690" s="68"/>
      <c r="M1690" s="68"/>
      <c r="N1690" s="68"/>
      <c r="O1690" s="68"/>
      <c r="P1690" s="68"/>
      <c r="Q1690" s="68"/>
      <c r="R1690" s="68"/>
      <c r="S1690" s="68"/>
      <c r="T1690" s="68"/>
      <c r="U1690" s="68"/>
      <c r="V1690" s="68"/>
      <c r="W1690" s="68"/>
      <c r="X1690" s="68"/>
      <c r="Y1690" s="68"/>
      <c r="Z1690" s="68"/>
      <c r="AA1690" s="68"/>
      <c r="AB1690" s="68"/>
      <c r="AC1690" s="68"/>
      <c r="AD1690" s="68"/>
      <c r="AE1690" s="68"/>
      <c r="AF1690" s="68"/>
      <c r="AG1690" s="68"/>
      <c r="AH1690" s="68"/>
      <c r="AI1690" s="68"/>
      <c r="AJ1690" s="68"/>
      <c r="AK1690" s="68"/>
      <c r="AL1690" s="68"/>
      <c r="AM1690" s="68"/>
      <c r="AN1690" s="68"/>
      <c r="AO1690" s="68"/>
      <c r="AP1690" s="68"/>
      <c r="AQ1690" s="68"/>
      <c r="AR1690" s="68"/>
      <c r="AS1690" s="68"/>
      <c r="AT1690" s="68"/>
      <c r="AU1690" s="68"/>
      <c r="AV1690" s="3"/>
      <c r="AW1690" s="18"/>
      <c r="AX1690" s="18"/>
      <c r="AY1690" s="18"/>
      <c r="AZ1690" s="18"/>
      <c r="BA1690" s="18"/>
      <c r="BB1690" s="18"/>
      <c r="BC1690" s="3"/>
    </row>
    <row r="1691" spans="1:55" ht="12.75">
      <c r="A1691" s="68"/>
      <c r="B1691" s="78"/>
      <c r="C1691" s="68"/>
      <c r="D1691" s="68"/>
      <c r="E1691" s="68"/>
      <c r="F1691" s="68"/>
      <c r="G1691" s="68"/>
      <c r="H1691" s="68"/>
      <c r="I1691" s="68"/>
      <c r="J1691" s="68"/>
      <c r="K1691" s="68"/>
      <c r="L1691" s="68"/>
      <c r="M1691" s="68"/>
      <c r="N1691" s="68"/>
      <c r="O1691" s="68"/>
      <c r="P1691" s="68"/>
      <c r="Q1691" s="68"/>
      <c r="R1691" s="68"/>
      <c r="S1691" s="68"/>
      <c r="T1691" s="68"/>
      <c r="U1691" s="68"/>
      <c r="V1691" s="68"/>
      <c r="W1691" s="68"/>
      <c r="X1691" s="68"/>
      <c r="Y1691" s="68"/>
      <c r="Z1691" s="68"/>
      <c r="AA1691" s="68"/>
      <c r="AB1691" s="68"/>
      <c r="AC1691" s="68"/>
      <c r="AD1691" s="68"/>
      <c r="AE1691" s="68"/>
      <c r="AF1691" s="68"/>
      <c r="AG1691" s="68"/>
      <c r="AH1691" s="68"/>
      <c r="AI1691" s="68"/>
      <c r="AJ1691" s="68"/>
      <c r="AK1691" s="68"/>
      <c r="AL1691" s="68"/>
      <c r="AM1691" s="68"/>
      <c r="AN1691" s="68"/>
      <c r="AO1691" s="68"/>
      <c r="AP1691" s="68"/>
      <c r="AQ1691" s="68"/>
      <c r="AR1691" s="68"/>
      <c r="AS1691" s="68"/>
      <c r="AT1691" s="68"/>
      <c r="AU1691" s="68"/>
      <c r="AV1691" s="3"/>
      <c r="AW1691" s="18"/>
      <c r="AX1691" s="18"/>
      <c r="AY1691" s="18"/>
      <c r="AZ1691" s="18"/>
      <c r="BA1691" s="18"/>
      <c r="BB1691" s="18"/>
      <c r="BC1691" s="3"/>
    </row>
    <row r="1692" spans="1:55" ht="12.75">
      <c r="A1692" s="68"/>
      <c r="B1692" s="78"/>
      <c r="C1692" s="68"/>
      <c r="D1692" s="68"/>
      <c r="E1692" s="68"/>
      <c r="F1692" s="68"/>
      <c r="G1692" s="68"/>
      <c r="H1692" s="68"/>
      <c r="I1692" s="68"/>
      <c r="J1692" s="68"/>
      <c r="K1692" s="68"/>
      <c r="L1692" s="68"/>
      <c r="M1692" s="68"/>
      <c r="N1692" s="68"/>
      <c r="O1692" s="68"/>
      <c r="P1692" s="68"/>
      <c r="Q1692" s="68"/>
      <c r="R1692" s="68"/>
      <c r="S1692" s="68"/>
      <c r="T1692" s="68"/>
      <c r="U1692" s="68"/>
      <c r="V1692" s="68"/>
      <c r="W1692" s="68"/>
      <c r="X1692" s="68"/>
      <c r="Y1692" s="68"/>
      <c r="Z1692" s="68"/>
      <c r="AA1692" s="68"/>
      <c r="AB1692" s="68"/>
      <c r="AC1692" s="68"/>
      <c r="AD1692" s="68"/>
      <c r="AE1692" s="68"/>
      <c r="AF1692" s="68"/>
      <c r="AG1692" s="68"/>
      <c r="AH1692" s="68"/>
      <c r="AI1692" s="68"/>
      <c r="AJ1692" s="68"/>
      <c r="AK1692" s="68"/>
      <c r="AL1692" s="68"/>
      <c r="AM1692" s="68"/>
      <c r="AN1692" s="68"/>
      <c r="AO1692" s="68"/>
      <c r="AP1692" s="68"/>
      <c r="AQ1692" s="68"/>
      <c r="AR1692" s="68"/>
      <c r="AS1692" s="68"/>
      <c r="AT1692" s="68"/>
      <c r="AU1692" s="68"/>
      <c r="AV1692" s="3"/>
      <c r="AW1692" s="18"/>
      <c r="AX1692" s="18"/>
      <c r="AY1692" s="18"/>
      <c r="AZ1692" s="18"/>
      <c r="BA1692" s="18"/>
      <c r="BB1692" s="18"/>
      <c r="BC1692" s="3"/>
    </row>
    <row r="1693" spans="1:55" ht="12.75">
      <c r="A1693" s="68"/>
      <c r="B1693" s="78"/>
      <c r="C1693" s="68"/>
      <c r="D1693" s="68"/>
      <c r="E1693" s="68"/>
      <c r="F1693" s="68"/>
      <c r="G1693" s="68"/>
      <c r="H1693" s="68"/>
      <c r="I1693" s="68"/>
      <c r="J1693" s="68"/>
      <c r="K1693" s="68"/>
      <c r="L1693" s="68"/>
      <c r="M1693" s="68"/>
      <c r="N1693" s="68"/>
      <c r="O1693" s="68"/>
      <c r="P1693" s="68"/>
      <c r="Q1693" s="68"/>
      <c r="R1693" s="68"/>
      <c r="S1693" s="68"/>
      <c r="T1693" s="68"/>
      <c r="U1693" s="68"/>
      <c r="V1693" s="68"/>
      <c r="W1693" s="68"/>
      <c r="X1693" s="68"/>
      <c r="Y1693" s="68"/>
      <c r="Z1693" s="68"/>
      <c r="AA1693" s="68"/>
      <c r="AB1693" s="68"/>
      <c r="AC1693" s="68"/>
      <c r="AD1693" s="68"/>
      <c r="AE1693" s="68"/>
      <c r="AF1693" s="68"/>
      <c r="AG1693" s="68"/>
      <c r="AH1693" s="68"/>
      <c r="AI1693" s="68"/>
      <c r="AJ1693" s="68"/>
      <c r="AK1693" s="68"/>
      <c r="AL1693" s="68"/>
      <c r="AM1693" s="68"/>
      <c r="AN1693" s="68"/>
      <c r="AO1693" s="68"/>
      <c r="AP1693" s="68"/>
      <c r="AQ1693" s="68"/>
      <c r="AR1693" s="68"/>
      <c r="AS1693" s="68"/>
      <c r="AT1693" s="68"/>
      <c r="AU1693" s="68"/>
      <c r="AV1693" s="3"/>
      <c r="AW1693" s="18"/>
      <c r="AX1693" s="18"/>
      <c r="AY1693" s="18"/>
      <c r="AZ1693" s="18"/>
      <c r="BA1693" s="18"/>
      <c r="BB1693" s="18"/>
      <c r="BC1693" s="3"/>
    </row>
    <row r="1694" spans="1:55" ht="12.75">
      <c r="A1694" s="68"/>
      <c r="B1694" s="78"/>
      <c r="C1694" s="68"/>
      <c r="D1694" s="68"/>
      <c r="E1694" s="68"/>
      <c r="F1694" s="68"/>
      <c r="G1694" s="68"/>
      <c r="H1694" s="68"/>
      <c r="I1694" s="68"/>
      <c r="J1694" s="68"/>
      <c r="K1694" s="68"/>
      <c r="L1694" s="68"/>
      <c r="M1694" s="68"/>
      <c r="N1694" s="68"/>
      <c r="O1694" s="68"/>
      <c r="P1694" s="68"/>
      <c r="Q1694" s="68"/>
      <c r="R1694" s="68"/>
      <c r="S1694" s="68"/>
      <c r="T1694" s="68"/>
      <c r="U1694" s="68"/>
      <c r="V1694" s="68"/>
      <c r="W1694" s="68"/>
      <c r="X1694" s="68"/>
      <c r="Y1694" s="68"/>
      <c r="Z1694" s="68"/>
      <c r="AA1694" s="68"/>
      <c r="AB1694" s="68"/>
      <c r="AC1694" s="68"/>
      <c r="AD1694" s="68"/>
      <c r="AE1694" s="68"/>
      <c r="AF1694" s="68"/>
      <c r="AG1694" s="68"/>
      <c r="AH1694" s="68"/>
      <c r="AI1694" s="68"/>
      <c r="AJ1694" s="68"/>
      <c r="AK1694" s="68"/>
      <c r="AL1694" s="68"/>
      <c r="AM1694" s="68"/>
      <c r="AN1694" s="68"/>
      <c r="AO1694" s="68"/>
      <c r="AP1694" s="68"/>
      <c r="AQ1694" s="68"/>
      <c r="AR1694" s="68"/>
      <c r="AS1694" s="68"/>
      <c r="AT1694" s="68"/>
      <c r="AU1694" s="68"/>
      <c r="AV1694" s="3"/>
      <c r="AW1694" s="18"/>
      <c r="AX1694" s="18"/>
      <c r="AY1694" s="18"/>
      <c r="AZ1694" s="18"/>
      <c r="BA1694" s="18"/>
      <c r="BB1694" s="18"/>
      <c r="BC1694" s="3"/>
    </row>
    <row r="1695" spans="1:55" ht="12.75">
      <c r="A1695" s="68"/>
      <c r="B1695" s="78"/>
      <c r="C1695" s="68"/>
      <c r="D1695" s="68"/>
      <c r="E1695" s="68"/>
      <c r="F1695" s="68"/>
      <c r="G1695" s="68"/>
      <c r="H1695" s="68"/>
      <c r="I1695" s="68"/>
      <c r="J1695" s="68"/>
      <c r="K1695" s="68"/>
      <c r="L1695" s="68"/>
      <c r="M1695" s="68"/>
      <c r="N1695" s="68"/>
      <c r="O1695" s="68"/>
      <c r="P1695" s="68"/>
      <c r="Q1695" s="68"/>
      <c r="R1695" s="68"/>
      <c r="S1695" s="68"/>
      <c r="T1695" s="68"/>
      <c r="U1695" s="68"/>
      <c r="V1695" s="68"/>
      <c r="W1695" s="68"/>
      <c r="X1695" s="68"/>
      <c r="Y1695" s="68"/>
      <c r="Z1695" s="68"/>
      <c r="AA1695" s="68"/>
      <c r="AB1695" s="68"/>
      <c r="AC1695" s="68"/>
      <c r="AD1695" s="68"/>
      <c r="AE1695" s="68"/>
      <c r="AF1695" s="68"/>
      <c r="AG1695" s="68"/>
      <c r="AH1695" s="68"/>
      <c r="AI1695" s="68"/>
      <c r="AJ1695" s="68"/>
      <c r="AK1695" s="68"/>
      <c r="AL1695" s="68"/>
      <c r="AM1695" s="68"/>
      <c r="AN1695" s="68"/>
      <c r="AO1695" s="68"/>
      <c r="AP1695" s="68"/>
      <c r="AQ1695" s="68"/>
      <c r="AR1695" s="68"/>
      <c r="AS1695" s="68"/>
      <c r="AT1695" s="68"/>
      <c r="AU1695" s="68"/>
      <c r="AV1695" s="3"/>
      <c r="AW1695" s="18"/>
      <c r="AX1695" s="18"/>
      <c r="AY1695" s="18"/>
      <c r="AZ1695" s="18"/>
      <c r="BA1695" s="18"/>
      <c r="BB1695" s="18"/>
      <c r="BC1695" s="3"/>
    </row>
    <row r="1696" spans="1:55" ht="12.75">
      <c r="A1696" s="68"/>
      <c r="B1696" s="78"/>
      <c r="C1696" s="68"/>
      <c r="D1696" s="68"/>
      <c r="E1696" s="68"/>
      <c r="F1696" s="68"/>
      <c r="G1696" s="68"/>
      <c r="H1696" s="68"/>
      <c r="I1696" s="68"/>
      <c r="J1696" s="68"/>
      <c r="K1696" s="68"/>
      <c r="L1696" s="68"/>
      <c r="M1696" s="68"/>
      <c r="N1696" s="68"/>
      <c r="O1696" s="68"/>
      <c r="P1696" s="68"/>
      <c r="Q1696" s="68"/>
      <c r="R1696" s="68"/>
      <c r="S1696" s="68"/>
      <c r="T1696" s="68"/>
      <c r="U1696" s="68"/>
      <c r="V1696" s="68"/>
      <c r="W1696" s="68"/>
      <c r="X1696" s="68"/>
      <c r="Y1696" s="68"/>
      <c r="Z1696" s="68"/>
      <c r="AA1696" s="68"/>
      <c r="AB1696" s="68"/>
      <c r="AC1696" s="68"/>
      <c r="AD1696" s="68"/>
      <c r="AE1696" s="68"/>
      <c r="AF1696" s="68"/>
      <c r="AG1696" s="68"/>
      <c r="AH1696" s="68"/>
      <c r="AI1696" s="68"/>
      <c r="AJ1696" s="68"/>
      <c r="AK1696" s="68"/>
      <c r="AL1696" s="68"/>
      <c r="AM1696" s="68"/>
      <c r="AN1696" s="68"/>
      <c r="AO1696" s="68"/>
      <c r="AP1696" s="68"/>
      <c r="AQ1696" s="68"/>
      <c r="AR1696" s="68"/>
      <c r="AS1696" s="68"/>
      <c r="AT1696" s="68"/>
      <c r="AU1696" s="68"/>
      <c r="AV1696" s="3"/>
      <c r="AW1696" s="18"/>
      <c r="AX1696" s="18"/>
      <c r="AY1696" s="18"/>
      <c r="AZ1696" s="18"/>
      <c r="BA1696" s="18"/>
      <c r="BB1696" s="18"/>
      <c r="BC1696" s="3"/>
    </row>
    <row r="1697" spans="1:55" ht="12.75">
      <c r="A1697" s="68"/>
      <c r="B1697" s="78"/>
      <c r="C1697" s="68"/>
      <c r="D1697" s="68"/>
      <c r="E1697" s="68"/>
      <c r="F1697" s="68"/>
      <c r="G1697" s="68"/>
      <c r="H1697" s="68"/>
      <c r="I1697" s="68"/>
      <c r="J1697" s="68"/>
      <c r="K1697" s="68"/>
      <c r="L1697" s="68"/>
      <c r="M1697" s="68"/>
      <c r="N1697" s="68"/>
      <c r="O1697" s="68"/>
      <c r="P1697" s="68"/>
      <c r="Q1697" s="68"/>
      <c r="R1697" s="68"/>
      <c r="S1697" s="68"/>
      <c r="T1697" s="68"/>
      <c r="U1697" s="68"/>
      <c r="V1697" s="68"/>
      <c r="W1697" s="68"/>
      <c r="X1697" s="68"/>
      <c r="Y1697" s="68"/>
      <c r="Z1697" s="68"/>
      <c r="AA1697" s="68"/>
      <c r="AB1697" s="68"/>
      <c r="AC1697" s="68"/>
      <c r="AD1697" s="68"/>
      <c r="AE1697" s="68"/>
      <c r="AF1697" s="68"/>
      <c r="AG1697" s="68"/>
      <c r="AH1697" s="68"/>
      <c r="AI1697" s="68"/>
      <c r="AJ1697" s="68"/>
      <c r="AK1697" s="68"/>
      <c r="AL1697" s="68"/>
      <c r="AM1697" s="68"/>
      <c r="AN1697" s="68"/>
      <c r="AO1697" s="68"/>
      <c r="AP1697" s="68"/>
      <c r="AQ1697" s="68"/>
      <c r="AR1697" s="68"/>
      <c r="AS1697" s="68"/>
      <c r="AT1697" s="68"/>
      <c r="AU1697" s="68"/>
      <c r="AV1697" s="3"/>
      <c r="AW1697" s="18"/>
      <c r="AX1697" s="18"/>
      <c r="AY1697" s="18"/>
      <c r="AZ1697" s="18"/>
      <c r="BA1697" s="18"/>
      <c r="BB1697" s="18"/>
      <c r="BC1697" s="3"/>
    </row>
    <row r="1698" spans="1:55" ht="12.75">
      <c r="A1698" s="68"/>
      <c r="B1698" s="78"/>
      <c r="C1698" s="68"/>
      <c r="D1698" s="68"/>
      <c r="E1698" s="68"/>
      <c r="F1698" s="68"/>
      <c r="G1698" s="68"/>
      <c r="H1698" s="68"/>
      <c r="I1698" s="68"/>
      <c r="J1698" s="68"/>
      <c r="K1698" s="68"/>
      <c r="L1698" s="68"/>
      <c r="M1698" s="68"/>
      <c r="N1698" s="68"/>
      <c r="O1698" s="68"/>
      <c r="P1698" s="68"/>
      <c r="Q1698" s="68"/>
      <c r="R1698" s="68"/>
      <c r="S1698" s="68"/>
      <c r="T1698" s="68"/>
      <c r="U1698" s="68"/>
      <c r="V1698" s="68"/>
      <c r="W1698" s="68"/>
      <c r="X1698" s="68"/>
      <c r="Y1698" s="68"/>
      <c r="Z1698" s="68"/>
      <c r="AA1698" s="68"/>
      <c r="AB1698" s="68"/>
      <c r="AC1698" s="68"/>
      <c r="AD1698" s="68"/>
      <c r="AE1698" s="68"/>
      <c r="AF1698" s="68"/>
      <c r="AG1698" s="68"/>
      <c r="AH1698" s="68"/>
      <c r="AI1698" s="68"/>
      <c r="AJ1698" s="68"/>
      <c r="AK1698" s="68"/>
      <c r="AL1698" s="68"/>
      <c r="AM1698" s="68"/>
      <c r="AN1698" s="68"/>
      <c r="AO1698" s="68"/>
      <c r="AP1698" s="68"/>
      <c r="AQ1698" s="68"/>
      <c r="AR1698" s="68"/>
      <c r="AS1698" s="68"/>
      <c r="AT1698" s="68"/>
      <c r="AU1698" s="68"/>
      <c r="AV1698" s="3"/>
      <c r="AW1698" s="18"/>
      <c r="AX1698" s="18"/>
      <c r="AY1698" s="18"/>
      <c r="AZ1698" s="18"/>
      <c r="BA1698" s="18"/>
      <c r="BB1698" s="18"/>
      <c r="BC1698" s="3"/>
    </row>
    <row r="1699" spans="1:55" ht="12.75">
      <c r="A1699" s="68"/>
      <c r="B1699" s="78"/>
      <c r="C1699" s="68"/>
      <c r="D1699" s="68"/>
      <c r="E1699" s="68"/>
      <c r="F1699" s="68"/>
      <c r="G1699" s="68"/>
      <c r="H1699" s="68"/>
      <c r="I1699" s="68"/>
      <c r="J1699" s="68"/>
      <c r="K1699" s="68"/>
      <c r="L1699" s="68"/>
      <c r="M1699" s="68"/>
      <c r="N1699" s="68"/>
      <c r="O1699" s="68"/>
      <c r="P1699" s="68"/>
      <c r="Q1699" s="68"/>
      <c r="R1699" s="68"/>
      <c r="S1699" s="68"/>
      <c r="T1699" s="68"/>
      <c r="U1699" s="68"/>
      <c r="V1699" s="68"/>
      <c r="W1699" s="68"/>
      <c r="X1699" s="68"/>
      <c r="Y1699" s="68"/>
      <c r="Z1699" s="68"/>
      <c r="AA1699" s="68"/>
      <c r="AB1699" s="68"/>
      <c r="AC1699" s="68"/>
      <c r="AD1699" s="68"/>
      <c r="AE1699" s="68"/>
      <c r="AF1699" s="68"/>
      <c r="AG1699" s="68"/>
      <c r="AH1699" s="68"/>
      <c r="AI1699" s="68"/>
      <c r="AJ1699" s="68"/>
      <c r="AK1699" s="68"/>
      <c r="AL1699" s="68"/>
      <c r="AM1699" s="68"/>
      <c r="AN1699" s="68"/>
      <c r="AO1699" s="68"/>
      <c r="AP1699" s="68"/>
      <c r="AQ1699" s="68"/>
      <c r="AR1699" s="68"/>
      <c r="AS1699" s="68"/>
      <c r="AT1699" s="68"/>
      <c r="AU1699" s="68"/>
      <c r="AV1699" s="3"/>
      <c r="AW1699" s="18"/>
      <c r="AX1699" s="18"/>
      <c r="AY1699" s="18"/>
      <c r="AZ1699" s="18"/>
      <c r="BA1699" s="18"/>
      <c r="BB1699" s="18"/>
      <c r="BC1699" s="3"/>
    </row>
    <row r="1700" spans="1:55" ht="12.75">
      <c r="A1700" s="68"/>
      <c r="B1700" s="78"/>
      <c r="C1700" s="68"/>
      <c r="D1700" s="68"/>
      <c r="E1700" s="68"/>
      <c r="F1700" s="68"/>
      <c r="G1700" s="68"/>
      <c r="H1700" s="68"/>
      <c r="I1700" s="68"/>
      <c r="J1700" s="68"/>
      <c r="K1700" s="68"/>
      <c r="L1700" s="68"/>
      <c r="M1700" s="68"/>
      <c r="N1700" s="68"/>
      <c r="O1700" s="68"/>
      <c r="P1700" s="68"/>
      <c r="Q1700" s="68"/>
      <c r="R1700" s="68"/>
      <c r="S1700" s="68"/>
      <c r="T1700" s="68"/>
      <c r="U1700" s="68"/>
      <c r="V1700" s="68"/>
      <c r="W1700" s="68"/>
      <c r="X1700" s="68"/>
      <c r="Y1700" s="68"/>
      <c r="Z1700" s="68"/>
      <c r="AA1700" s="68"/>
      <c r="AB1700" s="68"/>
      <c r="AC1700" s="68"/>
      <c r="AD1700" s="68"/>
      <c r="AE1700" s="68"/>
      <c r="AF1700" s="68"/>
      <c r="AG1700" s="68"/>
      <c r="AH1700" s="68"/>
      <c r="AI1700" s="68"/>
      <c r="AJ1700" s="68"/>
      <c r="AK1700" s="68"/>
      <c r="AL1700" s="68"/>
      <c r="AM1700" s="68"/>
      <c r="AN1700" s="68"/>
      <c r="AO1700" s="68"/>
      <c r="AP1700" s="68"/>
      <c r="AQ1700" s="68"/>
      <c r="AR1700" s="68"/>
      <c r="AS1700" s="68"/>
      <c r="AT1700" s="68"/>
      <c r="AU1700" s="68"/>
      <c r="AV1700" s="3"/>
      <c r="AW1700" s="18"/>
      <c r="AX1700" s="18"/>
      <c r="AY1700" s="18"/>
      <c r="AZ1700" s="18"/>
      <c r="BA1700" s="18"/>
      <c r="BB1700" s="18"/>
      <c r="BC1700" s="3"/>
    </row>
    <row r="1701" spans="1:55" ht="12.75">
      <c r="A1701" s="68"/>
      <c r="B1701" s="78"/>
      <c r="C1701" s="68"/>
      <c r="D1701" s="68"/>
      <c r="E1701" s="68"/>
      <c r="F1701" s="68"/>
      <c r="G1701" s="68"/>
      <c r="H1701" s="68"/>
      <c r="I1701" s="68"/>
      <c r="J1701" s="68"/>
      <c r="K1701" s="68"/>
      <c r="L1701" s="68"/>
      <c r="M1701" s="68"/>
      <c r="N1701" s="68"/>
      <c r="O1701" s="68"/>
      <c r="P1701" s="68"/>
      <c r="Q1701" s="68"/>
      <c r="R1701" s="68"/>
      <c r="S1701" s="68"/>
      <c r="T1701" s="68"/>
      <c r="U1701" s="68"/>
      <c r="V1701" s="68"/>
      <c r="W1701" s="68"/>
      <c r="X1701" s="68"/>
      <c r="Y1701" s="68"/>
      <c r="Z1701" s="68"/>
      <c r="AA1701" s="68"/>
      <c r="AB1701" s="68"/>
      <c r="AC1701" s="68"/>
      <c r="AD1701" s="68"/>
      <c r="AE1701" s="68"/>
      <c r="AF1701" s="68"/>
      <c r="AG1701" s="68"/>
      <c r="AH1701" s="68"/>
      <c r="AI1701" s="68"/>
      <c r="AJ1701" s="68"/>
      <c r="AK1701" s="68"/>
      <c r="AL1701" s="68"/>
      <c r="AM1701" s="68"/>
      <c r="AN1701" s="68"/>
      <c r="AO1701" s="68"/>
      <c r="AP1701" s="68"/>
      <c r="AQ1701" s="68"/>
      <c r="AR1701" s="68"/>
      <c r="AS1701" s="68"/>
      <c r="AT1701" s="68"/>
      <c r="AU1701" s="68"/>
      <c r="AV1701" s="3"/>
      <c r="AW1701" s="18"/>
      <c r="AX1701" s="18"/>
      <c r="AY1701" s="18"/>
      <c r="AZ1701" s="18"/>
      <c r="BA1701" s="18"/>
      <c r="BB1701" s="18"/>
      <c r="BC1701" s="3"/>
    </row>
    <row r="1702" spans="1:55" ht="12.75">
      <c r="A1702" s="68"/>
      <c r="B1702" s="78"/>
      <c r="C1702" s="68"/>
      <c r="D1702" s="68"/>
      <c r="E1702" s="68"/>
      <c r="F1702" s="68"/>
      <c r="G1702" s="68"/>
      <c r="H1702" s="68"/>
      <c r="I1702" s="68"/>
      <c r="J1702" s="68"/>
      <c r="K1702" s="68"/>
      <c r="L1702" s="68"/>
      <c r="M1702" s="68"/>
      <c r="N1702" s="68"/>
      <c r="O1702" s="68"/>
      <c r="P1702" s="68"/>
      <c r="Q1702" s="68"/>
      <c r="R1702" s="68"/>
      <c r="S1702" s="68"/>
      <c r="T1702" s="68"/>
      <c r="U1702" s="68"/>
      <c r="V1702" s="68"/>
      <c r="W1702" s="68"/>
      <c r="X1702" s="68"/>
      <c r="Y1702" s="68"/>
      <c r="Z1702" s="68"/>
      <c r="AA1702" s="68"/>
      <c r="AB1702" s="68"/>
      <c r="AC1702" s="68"/>
      <c r="AD1702" s="68"/>
      <c r="AE1702" s="68"/>
      <c r="AF1702" s="68"/>
      <c r="AG1702" s="68"/>
      <c r="AH1702" s="68"/>
      <c r="AI1702" s="68"/>
      <c r="AJ1702" s="68"/>
      <c r="AK1702" s="68"/>
      <c r="AL1702" s="68"/>
      <c r="AM1702" s="68"/>
      <c r="AN1702" s="68"/>
      <c r="AO1702" s="68"/>
      <c r="AP1702" s="68"/>
      <c r="AQ1702" s="68"/>
      <c r="AR1702" s="68"/>
      <c r="AS1702" s="68"/>
      <c r="AT1702" s="68"/>
      <c r="AU1702" s="68"/>
      <c r="AV1702" s="3"/>
      <c r="AW1702" s="18"/>
      <c r="AX1702" s="18"/>
      <c r="AY1702" s="18"/>
      <c r="AZ1702" s="18"/>
      <c r="BA1702" s="18"/>
      <c r="BB1702" s="18"/>
      <c r="BC1702" s="3"/>
    </row>
    <row r="1703" spans="1:55" ht="12.75">
      <c r="A1703" s="68"/>
      <c r="B1703" s="78"/>
      <c r="C1703" s="68"/>
      <c r="D1703" s="68"/>
      <c r="E1703" s="68"/>
      <c r="F1703" s="68"/>
      <c r="G1703" s="68"/>
      <c r="H1703" s="68"/>
      <c r="I1703" s="68"/>
      <c r="J1703" s="68"/>
      <c r="K1703" s="68"/>
      <c r="L1703" s="68"/>
      <c r="M1703" s="68"/>
      <c r="N1703" s="68"/>
      <c r="O1703" s="68"/>
      <c r="P1703" s="68"/>
      <c r="Q1703" s="68"/>
      <c r="R1703" s="68"/>
      <c r="S1703" s="68"/>
      <c r="T1703" s="68"/>
      <c r="U1703" s="68"/>
      <c r="V1703" s="68"/>
      <c r="W1703" s="68"/>
      <c r="X1703" s="68"/>
      <c r="Y1703" s="68"/>
      <c r="Z1703" s="68"/>
      <c r="AA1703" s="68"/>
      <c r="AB1703" s="68"/>
      <c r="AC1703" s="68"/>
      <c r="AD1703" s="68"/>
      <c r="AE1703" s="68"/>
      <c r="AF1703" s="68"/>
      <c r="AG1703" s="68"/>
      <c r="AH1703" s="68"/>
      <c r="AI1703" s="68"/>
      <c r="AJ1703" s="68"/>
      <c r="AK1703" s="68"/>
      <c r="AL1703" s="68"/>
      <c r="AM1703" s="68"/>
      <c r="AN1703" s="68"/>
      <c r="AO1703" s="68"/>
      <c r="AP1703" s="68"/>
      <c r="AQ1703" s="68"/>
      <c r="AR1703" s="68"/>
      <c r="AS1703" s="68"/>
      <c r="AT1703" s="68"/>
      <c r="AU1703" s="68"/>
      <c r="AV1703" s="3"/>
      <c r="AW1703" s="18"/>
      <c r="AX1703" s="18"/>
      <c r="AY1703" s="18"/>
      <c r="AZ1703" s="18"/>
      <c r="BA1703" s="18"/>
      <c r="BB1703" s="18"/>
      <c r="BC1703" s="3"/>
    </row>
    <row r="1704" spans="1:55" ht="12.75">
      <c r="A1704" s="68"/>
      <c r="B1704" s="78"/>
      <c r="C1704" s="68"/>
      <c r="D1704" s="68"/>
      <c r="E1704" s="68"/>
      <c r="F1704" s="68"/>
      <c r="G1704" s="68"/>
      <c r="H1704" s="68"/>
      <c r="I1704" s="68"/>
      <c r="J1704" s="68"/>
      <c r="K1704" s="68"/>
      <c r="L1704" s="68"/>
      <c r="M1704" s="68"/>
      <c r="N1704" s="68"/>
      <c r="O1704" s="68"/>
      <c r="P1704" s="68"/>
      <c r="Q1704" s="68"/>
      <c r="R1704" s="68"/>
      <c r="S1704" s="68"/>
      <c r="T1704" s="68"/>
      <c r="U1704" s="68"/>
      <c r="V1704" s="68"/>
      <c r="W1704" s="68"/>
      <c r="X1704" s="68"/>
      <c r="Y1704" s="68"/>
      <c r="Z1704" s="68"/>
      <c r="AA1704" s="68"/>
      <c r="AB1704" s="68"/>
      <c r="AC1704" s="68"/>
      <c r="AD1704" s="68"/>
      <c r="AE1704" s="68"/>
      <c r="AF1704" s="68"/>
      <c r="AG1704" s="68"/>
      <c r="AH1704" s="68"/>
      <c r="AI1704" s="68"/>
      <c r="AJ1704" s="68"/>
      <c r="AK1704" s="68"/>
      <c r="AL1704" s="68"/>
      <c r="AM1704" s="68"/>
      <c r="AN1704" s="68"/>
      <c r="AO1704" s="68"/>
      <c r="AP1704" s="68"/>
      <c r="AQ1704" s="68"/>
      <c r="AR1704" s="68"/>
      <c r="AS1704" s="68"/>
      <c r="AT1704" s="68"/>
      <c r="AU1704" s="68"/>
      <c r="AV1704" s="3"/>
      <c r="AW1704" s="18"/>
      <c r="AX1704" s="18"/>
      <c r="AY1704" s="18"/>
      <c r="AZ1704" s="18"/>
      <c r="BA1704" s="18"/>
      <c r="BB1704" s="18"/>
      <c r="BC1704" s="3"/>
    </row>
    <row r="1705" spans="1:55" ht="12.75">
      <c r="A1705" s="68"/>
      <c r="B1705" s="78"/>
      <c r="C1705" s="68"/>
      <c r="D1705" s="68"/>
      <c r="E1705" s="68"/>
      <c r="F1705" s="68"/>
      <c r="G1705" s="68"/>
      <c r="H1705" s="68"/>
      <c r="I1705" s="68"/>
      <c r="J1705" s="68"/>
      <c r="K1705" s="68"/>
      <c r="L1705" s="68"/>
      <c r="M1705" s="68"/>
      <c r="N1705" s="68"/>
      <c r="O1705" s="68"/>
      <c r="P1705" s="68"/>
      <c r="Q1705" s="68"/>
      <c r="R1705" s="68"/>
      <c r="S1705" s="68"/>
      <c r="T1705" s="68"/>
      <c r="U1705" s="68"/>
      <c r="V1705" s="68"/>
      <c r="W1705" s="68"/>
      <c r="X1705" s="68"/>
      <c r="Y1705" s="68"/>
      <c r="Z1705" s="68"/>
      <c r="AA1705" s="68"/>
      <c r="AB1705" s="68"/>
      <c r="AC1705" s="68"/>
      <c r="AD1705" s="68"/>
      <c r="AE1705" s="68"/>
      <c r="AF1705" s="68"/>
      <c r="AG1705" s="68"/>
      <c r="AH1705" s="68"/>
      <c r="AI1705" s="68"/>
      <c r="AJ1705" s="68"/>
      <c r="AK1705" s="68"/>
      <c r="AL1705" s="68"/>
      <c r="AM1705" s="68"/>
      <c r="AN1705" s="68"/>
      <c r="AO1705" s="68"/>
      <c r="AP1705" s="68"/>
      <c r="AQ1705" s="68"/>
      <c r="AR1705" s="68"/>
      <c r="AS1705" s="68"/>
      <c r="AT1705" s="68"/>
      <c r="AU1705" s="68"/>
      <c r="AV1705" s="3"/>
      <c r="AW1705" s="18"/>
      <c r="AX1705" s="18"/>
      <c r="AY1705" s="18"/>
      <c r="AZ1705" s="18"/>
      <c r="BA1705" s="18"/>
      <c r="BB1705" s="18"/>
      <c r="BC1705" s="3"/>
    </row>
    <row r="1706" spans="1:55" ht="12.75">
      <c r="A1706" s="68"/>
      <c r="B1706" s="78"/>
      <c r="C1706" s="68"/>
      <c r="D1706" s="68"/>
      <c r="E1706" s="68"/>
      <c r="F1706" s="68"/>
      <c r="G1706" s="68"/>
      <c r="H1706" s="68"/>
      <c r="I1706" s="68"/>
      <c r="J1706" s="68"/>
      <c r="K1706" s="68"/>
      <c r="L1706" s="68"/>
      <c r="M1706" s="68"/>
      <c r="N1706" s="68"/>
      <c r="O1706" s="68"/>
      <c r="P1706" s="68"/>
      <c r="Q1706" s="68"/>
      <c r="R1706" s="68"/>
      <c r="S1706" s="68"/>
      <c r="T1706" s="68"/>
      <c r="U1706" s="68"/>
      <c r="V1706" s="68"/>
      <c r="W1706" s="68"/>
      <c r="X1706" s="68"/>
      <c r="Y1706" s="68"/>
      <c r="Z1706" s="68"/>
      <c r="AA1706" s="68"/>
      <c r="AB1706" s="68"/>
      <c r="AC1706" s="68"/>
      <c r="AD1706" s="68"/>
      <c r="AE1706" s="68"/>
      <c r="AF1706" s="68"/>
      <c r="AG1706" s="68"/>
      <c r="AH1706" s="68"/>
      <c r="AI1706" s="68"/>
      <c r="AJ1706" s="68"/>
      <c r="AK1706" s="68"/>
      <c r="AL1706" s="68"/>
      <c r="AM1706" s="68"/>
      <c r="AN1706" s="68"/>
      <c r="AO1706" s="68"/>
      <c r="AP1706" s="68"/>
      <c r="AQ1706" s="68"/>
      <c r="AR1706" s="68"/>
      <c r="AS1706" s="68"/>
      <c r="AT1706" s="68"/>
      <c r="AU1706" s="68"/>
      <c r="AV1706" s="3"/>
      <c r="AW1706" s="18"/>
      <c r="AX1706" s="18"/>
      <c r="AY1706" s="18"/>
      <c r="AZ1706" s="18"/>
      <c r="BA1706" s="18"/>
      <c r="BB1706" s="18"/>
      <c r="BC1706" s="3"/>
    </row>
    <row r="1707" spans="1:55" ht="12.75">
      <c r="A1707" s="68"/>
      <c r="B1707" s="78"/>
      <c r="C1707" s="68"/>
      <c r="D1707" s="68"/>
      <c r="E1707" s="68"/>
      <c r="F1707" s="68"/>
      <c r="G1707" s="68"/>
      <c r="H1707" s="68"/>
      <c r="I1707" s="68"/>
      <c r="J1707" s="68"/>
      <c r="K1707" s="68"/>
      <c r="L1707" s="68"/>
      <c r="M1707" s="68"/>
      <c r="N1707" s="68"/>
      <c r="O1707" s="68"/>
      <c r="P1707" s="68"/>
      <c r="Q1707" s="68"/>
      <c r="R1707" s="68"/>
      <c r="S1707" s="68"/>
      <c r="T1707" s="68"/>
      <c r="U1707" s="68"/>
      <c r="V1707" s="68"/>
      <c r="W1707" s="68"/>
      <c r="X1707" s="68"/>
      <c r="Y1707" s="68"/>
      <c r="Z1707" s="68"/>
      <c r="AA1707" s="68"/>
      <c r="AB1707" s="68"/>
      <c r="AC1707" s="68"/>
      <c r="AD1707" s="68"/>
      <c r="AE1707" s="68"/>
      <c r="AF1707" s="68"/>
      <c r="AG1707" s="68"/>
      <c r="AH1707" s="68"/>
      <c r="AI1707" s="68"/>
      <c r="AJ1707" s="68"/>
      <c r="AK1707" s="68"/>
      <c r="AL1707" s="68"/>
      <c r="AM1707" s="68"/>
      <c r="AN1707" s="68"/>
      <c r="AO1707" s="68"/>
      <c r="AP1707" s="68"/>
      <c r="AQ1707" s="68"/>
      <c r="AR1707" s="68"/>
      <c r="AS1707" s="68"/>
      <c r="AT1707" s="68"/>
      <c r="AU1707" s="68"/>
      <c r="AV1707" s="3"/>
      <c r="AW1707" s="18"/>
      <c r="AX1707" s="18"/>
      <c r="AY1707" s="18"/>
      <c r="AZ1707" s="18"/>
      <c r="BA1707" s="18"/>
      <c r="BB1707" s="18"/>
      <c r="BC1707" s="3"/>
    </row>
    <row r="1708" spans="1:55" ht="12.75">
      <c r="A1708" s="68"/>
      <c r="B1708" s="78"/>
      <c r="C1708" s="68"/>
      <c r="D1708" s="68"/>
      <c r="E1708" s="68"/>
      <c r="F1708" s="68"/>
      <c r="G1708" s="68"/>
      <c r="H1708" s="68"/>
      <c r="I1708" s="68"/>
      <c r="J1708" s="68"/>
      <c r="K1708" s="68"/>
      <c r="L1708" s="68"/>
      <c r="M1708" s="68"/>
      <c r="N1708" s="68"/>
      <c r="O1708" s="68"/>
      <c r="P1708" s="68"/>
      <c r="Q1708" s="68"/>
      <c r="R1708" s="68"/>
      <c r="S1708" s="68"/>
      <c r="T1708" s="68"/>
      <c r="U1708" s="68"/>
      <c r="V1708" s="68"/>
      <c r="W1708" s="68"/>
      <c r="X1708" s="68"/>
      <c r="Y1708" s="68"/>
      <c r="Z1708" s="68"/>
      <c r="AA1708" s="68"/>
      <c r="AB1708" s="68"/>
      <c r="AC1708" s="68"/>
      <c r="AD1708" s="68"/>
      <c r="AE1708" s="68"/>
      <c r="AF1708" s="68"/>
      <c r="AG1708" s="68"/>
      <c r="AH1708" s="68"/>
      <c r="AI1708" s="68"/>
      <c r="AJ1708" s="68"/>
      <c r="AK1708" s="68"/>
      <c r="AL1708" s="68"/>
      <c r="AM1708" s="68"/>
      <c r="AN1708" s="68"/>
      <c r="AO1708" s="68"/>
      <c r="AP1708" s="68"/>
      <c r="AQ1708" s="68"/>
      <c r="AR1708" s="68"/>
      <c r="AS1708" s="68"/>
      <c r="AT1708" s="68"/>
      <c r="AU1708" s="68"/>
      <c r="AV1708" s="3"/>
      <c r="AW1708" s="18"/>
      <c r="AX1708" s="18"/>
      <c r="AY1708" s="18"/>
      <c r="AZ1708" s="18"/>
      <c r="BA1708" s="18"/>
      <c r="BB1708" s="18"/>
      <c r="BC1708" s="3"/>
    </row>
    <row r="1709" spans="1:55" ht="12.75">
      <c r="A1709" s="68"/>
      <c r="B1709" s="78"/>
      <c r="C1709" s="68"/>
      <c r="D1709" s="68"/>
      <c r="E1709" s="68"/>
      <c r="F1709" s="68"/>
      <c r="G1709" s="68"/>
      <c r="H1709" s="68"/>
      <c r="I1709" s="68"/>
      <c r="J1709" s="68"/>
      <c r="K1709" s="68"/>
      <c r="L1709" s="68"/>
      <c r="M1709" s="68"/>
      <c r="N1709" s="68"/>
      <c r="O1709" s="68"/>
      <c r="P1709" s="68"/>
      <c r="Q1709" s="68"/>
      <c r="R1709" s="68"/>
      <c r="S1709" s="68"/>
      <c r="T1709" s="68"/>
      <c r="U1709" s="68"/>
      <c r="V1709" s="68"/>
      <c r="W1709" s="68"/>
      <c r="X1709" s="68"/>
      <c r="Y1709" s="68"/>
      <c r="Z1709" s="68"/>
      <c r="AA1709" s="68"/>
      <c r="AB1709" s="68"/>
      <c r="AC1709" s="68"/>
      <c r="AD1709" s="68"/>
      <c r="AE1709" s="68"/>
      <c r="AF1709" s="68"/>
      <c r="AG1709" s="68"/>
      <c r="AH1709" s="68"/>
      <c r="AI1709" s="68"/>
      <c r="AJ1709" s="68"/>
      <c r="AK1709" s="68"/>
      <c r="AL1709" s="68"/>
      <c r="AM1709" s="68"/>
      <c r="AN1709" s="68"/>
      <c r="AO1709" s="68"/>
      <c r="AP1709" s="68"/>
      <c r="AQ1709" s="68"/>
      <c r="AR1709" s="68"/>
      <c r="AS1709" s="68"/>
      <c r="AT1709" s="68"/>
      <c r="AU1709" s="68"/>
      <c r="AV1709" s="3"/>
      <c r="AW1709" s="18"/>
      <c r="AX1709" s="18"/>
      <c r="AY1709" s="18"/>
      <c r="AZ1709" s="18"/>
      <c r="BA1709" s="18"/>
      <c r="BB1709" s="18"/>
      <c r="BC1709" s="3"/>
    </row>
    <row r="1710" spans="1:55" ht="12.75">
      <c r="A1710" s="68"/>
      <c r="B1710" s="78"/>
      <c r="C1710" s="68"/>
      <c r="D1710" s="68"/>
      <c r="E1710" s="68"/>
      <c r="F1710" s="68"/>
      <c r="G1710" s="68"/>
      <c r="H1710" s="68"/>
      <c r="I1710" s="68"/>
      <c r="J1710" s="68"/>
      <c r="K1710" s="68"/>
      <c r="L1710" s="68"/>
      <c r="M1710" s="68"/>
      <c r="N1710" s="68"/>
      <c r="O1710" s="68"/>
      <c r="P1710" s="68"/>
      <c r="Q1710" s="68"/>
      <c r="R1710" s="68"/>
      <c r="S1710" s="68"/>
      <c r="T1710" s="68"/>
      <c r="U1710" s="68"/>
      <c r="V1710" s="68"/>
      <c r="W1710" s="68"/>
      <c r="X1710" s="68"/>
      <c r="Y1710" s="68"/>
      <c r="Z1710" s="68"/>
      <c r="AA1710" s="68"/>
      <c r="AB1710" s="68"/>
      <c r="AC1710" s="68"/>
      <c r="AD1710" s="68"/>
      <c r="AE1710" s="68"/>
      <c r="AF1710" s="68"/>
      <c r="AG1710" s="68"/>
      <c r="AH1710" s="68"/>
      <c r="AI1710" s="68"/>
      <c r="AJ1710" s="68"/>
      <c r="AK1710" s="68"/>
      <c r="AL1710" s="68"/>
      <c r="AM1710" s="68"/>
      <c r="AN1710" s="68"/>
      <c r="AO1710" s="68"/>
      <c r="AP1710" s="68"/>
      <c r="AQ1710" s="68"/>
      <c r="AR1710" s="68"/>
      <c r="AS1710" s="68"/>
      <c r="AT1710" s="68"/>
      <c r="AU1710" s="68"/>
      <c r="AV1710" s="3"/>
      <c r="AW1710" s="18"/>
      <c r="AX1710" s="18"/>
      <c r="AY1710" s="18"/>
      <c r="AZ1710" s="18"/>
      <c r="BA1710" s="18"/>
      <c r="BB1710" s="18"/>
      <c r="BC1710" s="3"/>
    </row>
    <row r="1711" spans="1:55" ht="12.75">
      <c r="A1711" s="68"/>
      <c r="B1711" s="78"/>
      <c r="C1711" s="68"/>
      <c r="D1711" s="68"/>
      <c r="E1711" s="68"/>
      <c r="F1711" s="68"/>
      <c r="G1711" s="68"/>
      <c r="H1711" s="68"/>
      <c r="I1711" s="68"/>
      <c r="J1711" s="68"/>
      <c r="K1711" s="68"/>
      <c r="L1711" s="68"/>
      <c r="M1711" s="68"/>
      <c r="N1711" s="68"/>
      <c r="O1711" s="68"/>
      <c r="P1711" s="68"/>
      <c r="Q1711" s="68"/>
      <c r="R1711" s="68"/>
      <c r="S1711" s="68"/>
      <c r="T1711" s="68"/>
      <c r="U1711" s="68"/>
      <c r="V1711" s="68"/>
      <c r="W1711" s="68"/>
      <c r="X1711" s="68"/>
      <c r="Y1711" s="68"/>
      <c r="Z1711" s="68"/>
      <c r="AA1711" s="68"/>
      <c r="AB1711" s="68"/>
      <c r="AC1711" s="68"/>
      <c r="AD1711" s="68"/>
      <c r="AE1711" s="68"/>
      <c r="AF1711" s="68"/>
      <c r="AG1711" s="68"/>
      <c r="AH1711" s="68"/>
      <c r="AI1711" s="68"/>
      <c r="AJ1711" s="68"/>
      <c r="AK1711" s="68"/>
      <c r="AL1711" s="68"/>
      <c r="AM1711" s="68"/>
      <c r="AN1711" s="68"/>
      <c r="AO1711" s="68"/>
      <c r="AP1711" s="68"/>
      <c r="AQ1711" s="68"/>
      <c r="AR1711" s="68"/>
      <c r="AS1711" s="68"/>
      <c r="AT1711" s="68"/>
      <c r="AU1711" s="68"/>
      <c r="AV1711" s="3"/>
      <c r="AW1711" s="18"/>
      <c r="AX1711" s="18"/>
      <c r="AY1711" s="18"/>
      <c r="AZ1711" s="18"/>
      <c r="BA1711" s="18"/>
      <c r="BB1711" s="18"/>
      <c r="BC1711" s="3"/>
    </row>
    <row r="1712" spans="1:55" ht="12.75">
      <c r="A1712" s="68"/>
      <c r="B1712" s="78"/>
      <c r="C1712" s="68"/>
      <c r="D1712" s="68"/>
      <c r="E1712" s="68"/>
      <c r="F1712" s="68"/>
      <c r="G1712" s="68"/>
      <c r="H1712" s="68"/>
      <c r="I1712" s="68"/>
      <c r="J1712" s="68"/>
      <c r="K1712" s="68"/>
      <c r="L1712" s="68"/>
      <c r="M1712" s="68"/>
      <c r="N1712" s="68"/>
      <c r="O1712" s="68"/>
      <c r="P1712" s="68"/>
      <c r="Q1712" s="68"/>
      <c r="R1712" s="68"/>
      <c r="S1712" s="68"/>
      <c r="T1712" s="68"/>
      <c r="U1712" s="68"/>
      <c r="V1712" s="68"/>
      <c r="W1712" s="68"/>
      <c r="X1712" s="68"/>
      <c r="Y1712" s="68"/>
      <c r="Z1712" s="68"/>
      <c r="AA1712" s="68"/>
      <c r="AB1712" s="68"/>
      <c r="AC1712" s="68"/>
      <c r="AD1712" s="68"/>
      <c r="AE1712" s="68"/>
      <c r="AF1712" s="68"/>
      <c r="AG1712" s="68"/>
      <c r="AH1712" s="68"/>
      <c r="AI1712" s="68"/>
      <c r="AJ1712" s="68"/>
      <c r="AK1712" s="68"/>
      <c r="AL1712" s="68"/>
      <c r="AM1712" s="68"/>
      <c r="AN1712" s="68"/>
      <c r="AO1712" s="68"/>
      <c r="AP1712" s="68"/>
      <c r="AQ1712" s="68"/>
      <c r="AR1712" s="68"/>
      <c r="AS1712" s="68"/>
      <c r="AT1712" s="68"/>
      <c r="AU1712" s="68"/>
      <c r="AV1712" s="3"/>
      <c r="AW1712" s="18"/>
      <c r="AX1712" s="18"/>
      <c r="AY1712" s="18"/>
      <c r="AZ1712" s="18"/>
      <c r="BA1712" s="18"/>
      <c r="BB1712" s="18"/>
      <c r="BC1712" s="3"/>
    </row>
    <row r="1713" spans="1:55" ht="12.75">
      <c r="A1713" s="68"/>
      <c r="B1713" s="78"/>
      <c r="C1713" s="68"/>
      <c r="D1713" s="68"/>
      <c r="E1713" s="68"/>
      <c r="F1713" s="68"/>
      <c r="G1713" s="68"/>
      <c r="H1713" s="68"/>
      <c r="I1713" s="68"/>
      <c r="J1713" s="68"/>
      <c r="K1713" s="68"/>
      <c r="L1713" s="68"/>
      <c r="M1713" s="68"/>
      <c r="N1713" s="68"/>
      <c r="O1713" s="68"/>
      <c r="P1713" s="68"/>
      <c r="Q1713" s="68"/>
      <c r="R1713" s="68"/>
      <c r="S1713" s="68"/>
      <c r="T1713" s="68"/>
      <c r="U1713" s="68"/>
      <c r="V1713" s="68"/>
      <c r="W1713" s="68"/>
      <c r="X1713" s="68"/>
      <c r="Y1713" s="68"/>
      <c r="Z1713" s="68"/>
      <c r="AA1713" s="68"/>
      <c r="AB1713" s="68"/>
      <c r="AC1713" s="68"/>
      <c r="AD1713" s="68"/>
      <c r="AE1713" s="68"/>
      <c r="AF1713" s="68"/>
      <c r="AG1713" s="68"/>
      <c r="AH1713" s="68"/>
      <c r="AI1713" s="68"/>
      <c r="AJ1713" s="68"/>
      <c r="AK1713" s="68"/>
      <c r="AL1713" s="68"/>
      <c r="AM1713" s="68"/>
      <c r="AN1713" s="68"/>
      <c r="AO1713" s="68"/>
      <c r="AP1713" s="68"/>
      <c r="AQ1713" s="68"/>
      <c r="AR1713" s="68"/>
      <c r="AS1713" s="68"/>
      <c r="AT1713" s="68"/>
      <c r="AU1713" s="68"/>
      <c r="AV1713" s="3"/>
      <c r="AW1713" s="18"/>
      <c r="AX1713" s="18"/>
      <c r="AY1713" s="18"/>
      <c r="AZ1713" s="18"/>
      <c r="BA1713" s="18"/>
      <c r="BB1713" s="18"/>
      <c r="BC1713" s="3"/>
    </row>
    <row r="1714" spans="1:55" ht="12.75">
      <c r="A1714" s="68"/>
      <c r="B1714" s="78"/>
      <c r="C1714" s="68"/>
      <c r="D1714" s="68"/>
      <c r="E1714" s="68"/>
      <c r="F1714" s="68"/>
      <c r="G1714" s="68"/>
      <c r="H1714" s="68"/>
      <c r="I1714" s="68"/>
      <c r="J1714" s="68"/>
      <c r="K1714" s="68"/>
      <c r="L1714" s="68"/>
      <c r="M1714" s="68"/>
      <c r="N1714" s="68"/>
      <c r="O1714" s="68"/>
      <c r="P1714" s="68"/>
      <c r="Q1714" s="68"/>
      <c r="R1714" s="68"/>
      <c r="S1714" s="68"/>
      <c r="T1714" s="68"/>
      <c r="U1714" s="68"/>
      <c r="V1714" s="68"/>
      <c r="W1714" s="68"/>
      <c r="X1714" s="68"/>
      <c r="Y1714" s="68"/>
      <c r="Z1714" s="68"/>
      <c r="AA1714" s="68"/>
      <c r="AB1714" s="68"/>
      <c r="AC1714" s="68"/>
      <c r="AD1714" s="68"/>
      <c r="AE1714" s="68"/>
      <c r="AF1714" s="68"/>
      <c r="AG1714" s="68"/>
      <c r="AH1714" s="68"/>
      <c r="AI1714" s="68"/>
      <c r="AJ1714" s="68"/>
      <c r="AK1714" s="68"/>
      <c r="AL1714" s="68"/>
      <c r="AM1714" s="68"/>
      <c r="AN1714" s="68"/>
      <c r="AO1714" s="68"/>
      <c r="AP1714" s="68"/>
      <c r="AQ1714" s="68"/>
      <c r="AR1714" s="68"/>
      <c r="AS1714" s="68"/>
      <c r="AT1714" s="68"/>
      <c r="AU1714" s="68"/>
      <c r="AV1714" s="3"/>
      <c r="AW1714" s="18"/>
      <c r="AX1714" s="18"/>
      <c r="AY1714" s="18"/>
      <c r="AZ1714" s="18"/>
      <c r="BA1714" s="18"/>
      <c r="BB1714" s="18"/>
      <c r="BC1714" s="3"/>
    </row>
    <row r="1715" spans="1:55" ht="12.75">
      <c r="A1715" s="68"/>
      <c r="B1715" s="78"/>
      <c r="C1715" s="68"/>
      <c r="D1715" s="68"/>
      <c r="E1715" s="68"/>
      <c r="F1715" s="68"/>
      <c r="G1715" s="68"/>
      <c r="H1715" s="68"/>
      <c r="I1715" s="68"/>
      <c r="J1715" s="68"/>
      <c r="K1715" s="68"/>
      <c r="L1715" s="68"/>
      <c r="M1715" s="68"/>
      <c r="N1715" s="68"/>
      <c r="O1715" s="68"/>
      <c r="P1715" s="68"/>
      <c r="Q1715" s="68"/>
      <c r="R1715" s="68"/>
      <c r="S1715" s="68"/>
      <c r="T1715" s="68"/>
      <c r="U1715" s="68"/>
      <c r="V1715" s="68"/>
      <c r="W1715" s="68"/>
      <c r="X1715" s="68"/>
      <c r="Y1715" s="68"/>
      <c r="Z1715" s="68"/>
      <c r="AA1715" s="68"/>
      <c r="AB1715" s="68"/>
      <c r="AC1715" s="68"/>
      <c r="AD1715" s="68"/>
      <c r="AE1715" s="68"/>
      <c r="AF1715" s="68"/>
      <c r="AG1715" s="68"/>
      <c r="AH1715" s="68"/>
      <c r="AI1715" s="68"/>
      <c r="AJ1715" s="68"/>
      <c r="AK1715" s="68"/>
      <c r="AL1715" s="68"/>
      <c r="AM1715" s="68"/>
      <c r="AN1715" s="68"/>
      <c r="AO1715" s="68"/>
      <c r="AP1715" s="68"/>
      <c r="AQ1715" s="68"/>
      <c r="AR1715" s="68"/>
      <c r="AS1715" s="68"/>
      <c r="AT1715" s="68"/>
      <c r="AU1715" s="68"/>
      <c r="AV1715" s="3"/>
      <c r="AW1715" s="18"/>
      <c r="AX1715" s="18"/>
      <c r="AY1715" s="18"/>
      <c r="AZ1715" s="18"/>
      <c r="BA1715" s="18"/>
      <c r="BB1715" s="18"/>
      <c r="BC1715" s="3"/>
    </row>
    <row r="1716" spans="1:55" ht="12.75">
      <c r="A1716" s="68"/>
      <c r="B1716" s="78"/>
      <c r="C1716" s="68"/>
      <c r="D1716" s="68"/>
      <c r="E1716" s="68"/>
      <c r="F1716" s="68"/>
      <c r="G1716" s="68"/>
      <c r="H1716" s="68"/>
      <c r="I1716" s="68"/>
      <c r="J1716" s="68"/>
      <c r="K1716" s="68"/>
      <c r="L1716" s="68"/>
      <c r="M1716" s="68"/>
      <c r="N1716" s="68"/>
      <c r="O1716" s="68"/>
      <c r="P1716" s="68"/>
      <c r="Q1716" s="68"/>
      <c r="R1716" s="68"/>
      <c r="S1716" s="68"/>
      <c r="T1716" s="68"/>
      <c r="U1716" s="68"/>
      <c r="V1716" s="68"/>
      <c r="W1716" s="68"/>
      <c r="X1716" s="68"/>
      <c r="Y1716" s="68"/>
      <c r="Z1716" s="68"/>
      <c r="AA1716" s="68"/>
      <c r="AB1716" s="68"/>
      <c r="AC1716" s="68"/>
      <c r="AD1716" s="68"/>
      <c r="AE1716" s="68"/>
      <c r="AF1716" s="68"/>
      <c r="AG1716" s="68"/>
      <c r="AH1716" s="68"/>
      <c r="AI1716" s="68"/>
      <c r="AJ1716" s="68"/>
      <c r="AK1716" s="68"/>
      <c r="AL1716" s="68"/>
      <c r="AM1716" s="68"/>
      <c r="AN1716" s="68"/>
      <c r="AO1716" s="68"/>
      <c r="AP1716" s="68"/>
      <c r="AQ1716" s="68"/>
      <c r="AR1716" s="68"/>
      <c r="AS1716" s="68"/>
      <c r="AT1716" s="68"/>
      <c r="AU1716" s="68"/>
      <c r="AV1716" s="3"/>
      <c r="AW1716" s="18"/>
      <c r="AX1716" s="18"/>
      <c r="AY1716" s="18"/>
      <c r="AZ1716" s="18"/>
      <c r="BA1716" s="18"/>
      <c r="BB1716" s="18"/>
      <c r="BC1716" s="3"/>
    </row>
    <row r="1717" spans="1:55" ht="12.75">
      <c r="A1717" s="68"/>
      <c r="B1717" s="78"/>
      <c r="C1717" s="68"/>
      <c r="D1717" s="68"/>
      <c r="E1717" s="68"/>
      <c r="F1717" s="68"/>
      <c r="G1717" s="68"/>
      <c r="H1717" s="68"/>
      <c r="I1717" s="68"/>
      <c r="J1717" s="68"/>
      <c r="K1717" s="68"/>
      <c r="L1717" s="68"/>
      <c r="M1717" s="68"/>
      <c r="N1717" s="68"/>
      <c r="O1717" s="68"/>
      <c r="P1717" s="68"/>
      <c r="Q1717" s="68"/>
      <c r="R1717" s="68"/>
      <c r="S1717" s="68"/>
      <c r="T1717" s="68"/>
      <c r="U1717" s="68"/>
      <c r="V1717" s="68"/>
      <c r="W1717" s="68"/>
      <c r="X1717" s="68"/>
      <c r="Y1717" s="68"/>
      <c r="Z1717" s="68"/>
      <c r="AA1717" s="68"/>
      <c r="AB1717" s="68"/>
      <c r="AC1717" s="68"/>
      <c r="AD1717" s="68"/>
      <c r="AE1717" s="68"/>
      <c r="AF1717" s="68"/>
      <c r="AG1717" s="68"/>
      <c r="AH1717" s="68"/>
      <c r="AI1717" s="68"/>
      <c r="AJ1717" s="68"/>
      <c r="AK1717" s="68"/>
      <c r="AL1717" s="68"/>
      <c r="AM1717" s="68"/>
      <c r="AN1717" s="68"/>
      <c r="AO1717" s="68"/>
      <c r="AP1717" s="68"/>
      <c r="AQ1717" s="68"/>
      <c r="AR1717" s="68"/>
      <c r="AS1717" s="68"/>
      <c r="AT1717" s="68"/>
      <c r="AU1717" s="68"/>
      <c r="AV1717" s="3"/>
      <c r="AW1717" s="18"/>
      <c r="AX1717" s="18"/>
      <c r="AY1717" s="18"/>
      <c r="AZ1717" s="18"/>
      <c r="BA1717" s="18"/>
      <c r="BB1717" s="18"/>
      <c r="BC1717" s="3"/>
    </row>
    <row r="1718" spans="1:55" ht="12.75">
      <c r="A1718" s="68"/>
      <c r="B1718" s="78"/>
      <c r="C1718" s="68"/>
      <c r="D1718" s="68"/>
      <c r="E1718" s="68"/>
      <c r="F1718" s="68"/>
      <c r="G1718" s="68"/>
      <c r="H1718" s="68"/>
      <c r="I1718" s="68"/>
      <c r="J1718" s="68"/>
      <c r="K1718" s="68"/>
      <c r="L1718" s="68"/>
      <c r="M1718" s="68"/>
      <c r="N1718" s="68"/>
      <c r="O1718" s="68"/>
      <c r="P1718" s="68"/>
      <c r="Q1718" s="68"/>
      <c r="R1718" s="68"/>
      <c r="S1718" s="68"/>
      <c r="T1718" s="68"/>
      <c r="U1718" s="68"/>
      <c r="V1718" s="68"/>
      <c r="W1718" s="68"/>
      <c r="X1718" s="68"/>
      <c r="Y1718" s="68"/>
      <c r="Z1718" s="68"/>
      <c r="AA1718" s="68"/>
      <c r="AB1718" s="68"/>
      <c r="AC1718" s="68"/>
      <c r="AD1718" s="68"/>
      <c r="AE1718" s="68"/>
      <c r="AF1718" s="68"/>
      <c r="AG1718" s="68"/>
      <c r="AH1718" s="68"/>
      <c r="AI1718" s="68"/>
      <c r="AJ1718" s="68"/>
      <c r="AK1718" s="68"/>
      <c r="AL1718" s="68"/>
      <c r="AM1718" s="68"/>
      <c r="AN1718" s="68"/>
      <c r="AO1718" s="68"/>
      <c r="AP1718" s="68"/>
      <c r="AQ1718" s="68"/>
      <c r="AR1718" s="68"/>
      <c r="AS1718" s="68"/>
      <c r="AT1718" s="68"/>
      <c r="AU1718" s="68"/>
      <c r="AV1718" s="3"/>
      <c r="AW1718" s="18"/>
      <c r="AX1718" s="18"/>
      <c r="AY1718" s="18"/>
      <c r="AZ1718" s="18"/>
      <c r="BA1718" s="18"/>
      <c r="BB1718" s="18"/>
      <c r="BC1718" s="3"/>
    </row>
    <row r="1719" spans="1:55" ht="12.75">
      <c r="A1719" s="68"/>
      <c r="B1719" s="78"/>
      <c r="C1719" s="68"/>
      <c r="D1719" s="68"/>
      <c r="E1719" s="68"/>
      <c r="F1719" s="68"/>
      <c r="G1719" s="68"/>
      <c r="H1719" s="68"/>
      <c r="I1719" s="68"/>
      <c r="J1719" s="68"/>
      <c r="K1719" s="68"/>
      <c r="L1719" s="68"/>
      <c r="M1719" s="68"/>
      <c r="N1719" s="68"/>
      <c r="O1719" s="68"/>
      <c r="P1719" s="68"/>
      <c r="Q1719" s="68"/>
      <c r="R1719" s="68"/>
      <c r="S1719" s="68"/>
      <c r="T1719" s="68"/>
      <c r="U1719" s="68"/>
      <c r="V1719" s="68"/>
      <c r="W1719" s="68"/>
      <c r="X1719" s="68"/>
      <c r="Y1719" s="68"/>
      <c r="Z1719" s="68"/>
      <c r="AA1719" s="68"/>
      <c r="AB1719" s="68"/>
      <c r="AC1719" s="68"/>
      <c r="AD1719" s="68"/>
      <c r="AE1719" s="68"/>
      <c r="AF1719" s="68"/>
      <c r="AG1719" s="68"/>
      <c r="AH1719" s="68"/>
      <c r="AI1719" s="68"/>
      <c r="AJ1719" s="68"/>
      <c r="AK1719" s="68"/>
      <c r="AL1719" s="68"/>
      <c r="AM1719" s="68"/>
      <c r="AN1719" s="68"/>
      <c r="AO1719" s="68"/>
      <c r="AP1719" s="68"/>
      <c r="AQ1719" s="68"/>
      <c r="AR1719" s="68"/>
      <c r="AS1719" s="68"/>
      <c r="AT1719" s="68"/>
      <c r="AU1719" s="68"/>
      <c r="AV1719" s="3"/>
      <c r="AW1719" s="18"/>
      <c r="AX1719" s="18"/>
      <c r="AY1719" s="18"/>
      <c r="AZ1719" s="18"/>
      <c r="BA1719" s="18"/>
      <c r="BB1719" s="18"/>
      <c r="BC1719" s="3"/>
    </row>
    <row r="1720" spans="1:55" ht="12.75">
      <c r="A1720" s="68"/>
      <c r="B1720" s="78"/>
      <c r="C1720" s="68"/>
      <c r="D1720" s="68"/>
      <c r="E1720" s="68"/>
      <c r="F1720" s="68"/>
      <c r="G1720" s="68"/>
      <c r="H1720" s="68"/>
      <c r="I1720" s="68"/>
      <c r="J1720" s="68"/>
      <c r="K1720" s="68"/>
      <c r="L1720" s="68"/>
      <c r="M1720" s="68"/>
      <c r="N1720" s="68"/>
      <c r="O1720" s="68"/>
      <c r="P1720" s="68"/>
      <c r="Q1720" s="68"/>
      <c r="R1720" s="68"/>
      <c r="S1720" s="68"/>
      <c r="T1720" s="68"/>
      <c r="U1720" s="68"/>
      <c r="V1720" s="68"/>
      <c r="W1720" s="68"/>
      <c r="X1720" s="68"/>
      <c r="Y1720" s="68"/>
      <c r="Z1720" s="68"/>
      <c r="AA1720" s="68"/>
      <c r="AB1720" s="68"/>
      <c r="AC1720" s="68"/>
      <c r="AD1720" s="68"/>
      <c r="AE1720" s="68"/>
      <c r="AF1720" s="68"/>
      <c r="AG1720" s="68"/>
      <c r="AH1720" s="68"/>
      <c r="AI1720" s="68"/>
      <c r="AJ1720" s="68"/>
      <c r="AK1720" s="68"/>
      <c r="AL1720" s="68"/>
      <c r="AM1720" s="68"/>
      <c r="AN1720" s="68"/>
      <c r="AO1720" s="68"/>
      <c r="AP1720" s="68"/>
      <c r="AQ1720" s="68"/>
      <c r="AR1720" s="68"/>
      <c r="AS1720" s="68"/>
      <c r="AT1720" s="68"/>
      <c r="AU1720" s="68"/>
      <c r="AV1720" s="3"/>
      <c r="AW1720" s="18"/>
      <c r="AX1720" s="18"/>
      <c r="AY1720" s="18"/>
      <c r="AZ1720" s="18"/>
      <c r="BA1720" s="18"/>
      <c r="BB1720" s="18"/>
      <c r="BC1720" s="3"/>
    </row>
    <row r="1721" spans="1:55" ht="12.75">
      <c r="A1721" s="68"/>
      <c r="B1721" s="78"/>
      <c r="C1721" s="68"/>
      <c r="D1721" s="68"/>
      <c r="E1721" s="68"/>
      <c r="F1721" s="68"/>
      <c r="G1721" s="68"/>
      <c r="H1721" s="68"/>
      <c r="I1721" s="68"/>
      <c r="J1721" s="68"/>
      <c r="K1721" s="68"/>
      <c r="L1721" s="68"/>
      <c r="M1721" s="68"/>
      <c r="N1721" s="68"/>
      <c r="O1721" s="68"/>
      <c r="P1721" s="68"/>
      <c r="Q1721" s="68"/>
      <c r="R1721" s="68"/>
      <c r="S1721" s="68"/>
      <c r="T1721" s="68"/>
      <c r="U1721" s="68"/>
      <c r="V1721" s="68"/>
      <c r="W1721" s="68"/>
      <c r="X1721" s="68"/>
      <c r="Y1721" s="68"/>
      <c r="Z1721" s="68"/>
      <c r="AA1721" s="68"/>
      <c r="AB1721" s="68"/>
      <c r="AC1721" s="68"/>
      <c r="AD1721" s="68"/>
      <c r="AE1721" s="68"/>
      <c r="AF1721" s="68"/>
      <c r="AG1721" s="68"/>
      <c r="AH1721" s="68"/>
      <c r="AI1721" s="68"/>
      <c r="AJ1721" s="68"/>
      <c r="AK1721" s="68"/>
      <c r="AL1721" s="68"/>
      <c r="AM1721" s="68"/>
      <c r="AN1721" s="68"/>
      <c r="AO1721" s="68"/>
      <c r="AP1721" s="68"/>
      <c r="AQ1721" s="68"/>
      <c r="AR1721" s="68"/>
      <c r="AS1721" s="68"/>
      <c r="AT1721" s="68"/>
      <c r="AU1721" s="68"/>
      <c r="AV1721" s="3"/>
      <c r="AW1721" s="18"/>
      <c r="AX1721" s="18"/>
      <c r="AY1721" s="18"/>
      <c r="AZ1721" s="18"/>
      <c r="BA1721" s="18"/>
      <c r="BB1721" s="18"/>
      <c r="BC1721" s="3"/>
    </row>
    <row r="1722" spans="1:55" ht="12.75">
      <c r="A1722" s="68"/>
      <c r="B1722" s="78"/>
      <c r="C1722" s="68"/>
      <c r="D1722" s="68"/>
      <c r="E1722" s="68"/>
      <c r="F1722" s="68"/>
      <c r="G1722" s="68"/>
      <c r="H1722" s="68"/>
      <c r="I1722" s="68"/>
      <c r="J1722" s="68"/>
      <c r="K1722" s="68"/>
      <c r="L1722" s="68"/>
      <c r="M1722" s="68"/>
      <c r="N1722" s="68"/>
      <c r="O1722" s="68"/>
      <c r="P1722" s="68"/>
      <c r="Q1722" s="68"/>
      <c r="R1722" s="68"/>
      <c r="S1722" s="68"/>
      <c r="T1722" s="68"/>
      <c r="U1722" s="68"/>
      <c r="V1722" s="68"/>
      <c r="W1722" s="68"/>
      <c r="X1722" s="68"/>
      <c r="Y1722" s="68"/>
      <c r="Z1722" s="68"/>
      <c r="AA1722" s="68"/>
      <c r="AB1722" s="68"/>
      <c r="AC1722" s="68"/>
      <c r="AD1722" s="68"/>
      <c r="AE1722" s="68"/>
      <c r="AF1722" s="68"/>
      <c r="AG1722" s="68"/>
      <c r="AH1722" s="68"/>
      <c r="AI1722" s="68"/>
      <c r="AJ1722" s="68"/>
      <c r="AK1722" s="68"/>
      <c r="AL1722" s="68"/>
      <c r="AM1722" s="68"/>
      <c r="AN1722" s="68"/>
      <c r="AO1722" s="68"/>
      <c r="AP1722" s="68"/>
      <c r="AQ1722" s="68"/>
      <c r="AR1722" s="68"/>
      <c r="AS1722" s="68"/>
      <c r="AT1722" s="68"/>
      <c r="AU1722" s="68"/>
      <c r="AV1722" s="3"/>
      <c r="AW1722" s="18"/>
      <c r="AX1722" s="18"/>
      <c r="AY1722" s="18"/>
      <c r="AZ1722" s="18"/>
      <c r="BA1722" s="18"/>
      <c r="BB1722" s="18"/>
      <c r="BC1722" s="3"/>
    </row>
    <row r="1723" spans="1:55" ht="12.75">
      <c r="A1723" s="68"/>
      <c r="B1723" s="78"/>
      <c r="C1723" s="68"/>
      <c r="D1723" s="68"/>
      <c r="E1723" s="68"/>
      <c r="F1723" s="68"/>
      <c r="G1723" s="68"/>
      <c r="H1723" s="68"/>
      <c r="I1723" s="68"/>
      <c r="J1723" s="68"/>
      <c r="K1723" s="68"/>
      <c r="L1723" s="68"/>
      <c r="M1723" s="68"/>
      <c r="N1723" s="68"/>
      <c r="O1723" s="68"/>
      <c r="P1723" s="68"/>
      <c r="Q1723" s="68"/>
      <c r="R1723" s="68"/>
      <c r="S1723" s="68"/>
      <c r="T1723" s="68"/>
      <c r="U1723" s="68"/>
      <c r="V1723" s="68"/>
      <c r="W1723" s="68"/>
      <c r="X1723" s="68"/>
      <c r="Y1723" s="68"/>
      <c r="Z1723" s="68"/>
      <c r="AA1723" s="68"/>
      <c r="AB1723" s="68"/>
      <c r="AC1723" s="68"/>
      <c r="AD1723" s="68"/>
      <c r="AE1723" s="68"/>
      <c r="AF1723" s="68"/>
      <c r="AG1723" s="68"/>
      <c r="AH1723" s="68"/>
      <c r="AI1723" s="68"/>
      <c r="AJ1723" s="68"/>
      <c r="AK1723" s="68"/>
      <c r="AL1723" s="68"/>
      <c r="AM1723" s="68"/>
      <c r="AN1723" s="68"/>
      <c r="AO1723" s="68"/>
      <c r="AP1723" s="68"/>
      <c r="AQ1723" s="68"/>
      <c r="AR1723" s="68"/>
      <c r="AS1723" s="68"/>
      <c r="AT1723" s="68"/>
      <c r="AU1723" s="68"/>
      <c r="AV1723" s="3"/>
      <c r="AW1723" s="18"/>
      <c r="AX1723" s="18"/>
      <c r="AY1723" s="18"/>
      <c r="AZ1723" s="18"/>
      <c r="BA1723" s="18"/>
      <c r="BB1723" s="18"/>
      <c r="BC1723" s="3"/>
    </row>
    <row r="1724" spans="1:55" ht="12.75">
      <c r="A1724" s="68"/>
      <c r="B1724" s="78"/>
      <c r="C1724" s="68"/>
      <c r="D1724" s="68"/>
      <c r="E1724" s="68"/>
      <c r="F1724" s="68"/>
      <c r="G1724" s="68"/>
      <c r="H1724" s="68"/>
      <c r="I1724" s="68"/>
      <c r="J1724" s="68"/>
      <c r="K1724" s="68"/>
      <c r="L1724" s="68"/>
      <c r="M1724" s="68"/>
      <c r="N1724" s="68"/>
      <c r="O1724" s="68"/>
      <c r="P1724" s="68"/>
      <c r="Q1724" s="68"/>
      <c r="R1724" s="68"/>
      <c r="S1724" s="68"/>
      <c r="T1724" s="68"/>
      <c r="U1724" s="68"/>
      <c r="V1724" s="68"/>
      <c r="W1724" s="68"/>
      <c r="X1724" s="68"/>
      <c r="Y1724" s="68"/>
      <c r="Z1724" s="68"/>
      <c r="AA1724" s="68"/>
      <c r="AB1724" s="68"/>
      <c r="AC1724" s="68"/>
      <c r="AD1724" s="68"/>
      <c r="AE1724" s="68"/>
      <c r="AF1724" s="68"/>
      <c r="AG1724" s="68"/>
      <c r="AH1724" s="68"/>
      <c r="AI1724" s="68"/>
      <c r="AJ1724" s="68"/>
      <c r="AK1724" s="68"/>
      <c r="AL1724" s="68"/>
      <c r="AM1724" s="68"/>
      <c r="AN1724" s="68"/>
      <c r="AO1724" s="68"/>
      <c r="AP1724" s="68"/>
      <c r="AQ1724" s="68"/>
      <c r="AR1724" s="68"/>
      <c r="AS1724" s="68"/>
      <c r="AT1724" s="68"/>
      <c r="AU1724" s="68"/>
      <c r="AV1724" s="3"/>
      <c r="AW1724" s="18"/>
      <c r="AX1724" s="18"/>
      <c r="AY1724" s="18"/>
      <c r="AZ1724" s="18"/>
      <c r="BA1724" s="18"/>
      <c r="BB1724" s="18"/>
      <c r="BC1724" s="3"/>
    </row>
    <row r="1725" spans="1:55" ht="12.75">
      <c r="A1725" s="68"/>
      <c r="B1725" s="78"/>
      <c r="C1725" s="68"/>
      <c r="D1725" s="68"/>
      <c r="E1725" s="68"/>
      <c r="F1725" s="68"/>
      <c r="G1725" s="68"/>
      <c r="H1725" s="68"/>
      <c r="I1725" s="68"/>
      <c r="J1725" s="68"/>
      <c r="K1725" s="68"/>
      <c r="L1725" s="68"/>
      <c r="M1725" s="68"/>
      <c r="N1725" s="68"/>
      <c r="O1725" s="68"/>
      <c r="P1725" s="68"/>
      <c r="Q1725" s="68"/>
      <c r="R1725" s="68"/>
      <c r="S1725" s="68"/>
      <c r="T1725" s="68"/>
      <c r="U1725" s="68"/>
      <c r="V1725" s="68"/>
      <c r="W1725" s="68"/>
      <c r="X1725" s="68"/>
      <c r="Y1725" s="68"/>
      <c r="Z1725" s="68"/>
      <c r="AA1725" s="68"/>
      <c r="AB1725" s="68"/>
      <c r="AC1725" s="68"/>
      <c r="AD1725" s="68"/>
      <c r="AE1725" s="68"/>
      <c r="AF1725" s="68"/>
      <c r="AG1725" s="68"/>
      <c r="AH1725" s="68"/>
      <c r="AI1725" s="68"/>
      <c r="AJ1725" s="68"/>
      <c r="AK1725" s="68"/>
      <c r="AL1725" s="68"/>
      <c r="AM1725" s="68"/>
      <c r="AN1725" s="68"/>
      <c r="AO1725" s="68"/>
      <c r="AP1725" s="68"/>
      <c r="AQ1725" s="68"/>
      <c r="AR1725" s="68"/>
      <c r="AS1725" s="68"/>
      <c r="AT1725" s="68"/>
      <c r="AU1725" s="68"/>
      <c r="AV1725" s="3"/>
      <c r="AW1725" s="18"/>
      <c r="AX1725" s="18"/>
      <c r="AY1725" s="18"/>
      <c r="AZ1725" s="18"/>
      <c r="BA1725" s="18"/>
      <c r="BB1725" s="18"/>
      <c r="BC1725" s="3"/>
    </row>
    <row r="1726" spans="1:55" ht="12.75">
      <c r="A1726" s="68"/>
      <c r="B1726" s="78"/>
      <c r="C1726" s="68"/>
      <c r="D1726" s="68"/>
      <c r="E1726" s="68"/>
      <c r="F1726" s="68"/>
      <c r="G1726" s="68"/>
      <c r="H1726" s="68"/>
      <c r="I1726" s="68"/>
      <c r="J1726" s="68"/>
      <c r="K1726" s="68"/>
      <c r="L1726" s="68"/>
      <c r="M1726" s="68"/>
      <c r="N1726" s="68"/>
      <c r="O1726" s="68"/>
      <c r="P1726" s="68"/>
      <c r="Q1726" s="68"/>
      <c r="R1726" s="68"/>
      <c r="S1726" s="68"/>
      <c r="T1726" s="68"/>
      <c r="U1726" s="68"/>
      <c r="V1726" s="68"/>
      <c r="W1726" s="68"/>
      <c r="X1726" s="68"/>
      <c r="Y1726" s="68"/>
      <c r="Z1726" s="68"/>
      <c r="AA1726" s="68"/>
      <c r="AB1726" s="68"/>
      <c r="AC1726" s="68"/>
      <c r="AD1726" s="68"/>
      <c r="AE1726" s="68"/>
      <c r="AF1726" s="68"/>
      <c r="AG1726" s="68"/>
      <c r="AH1726" s="68"/>
      <c r="AI1726" s="68"/>
      <c r="AJ1726" s="68"/>
      <c r="AK1726" s="68"/>
      <c r="AL1726" s="68"/>
      <c r="AM1726" s="68"/>
      <c r="AN1726" s="68"/>
      <c r="AO1726" s="68"/>
      <c r="AP1726" s="68"/>
      <c r="AQ1726" s="68"/>
      <c r="AR1726" s="68"/>
      <c r="AS1726" s="68"/>
      <c r="AT1726" s="68"/>
      <c r="AU1726" s="68"/>
      <c r="AV1726" s="3"/>
      <c r="AW1726" s="18"/>
      <c r="AX1726" s="18"/>
      <c r="AY1726" s="18"/>
      <c r="AZ1726" s="18"/>
      <c r="BA1726" s="18"/>
      <c r="BB1726" s="18"/>
      <c r="BC1726" s="3"/>
    </row>
    <row r="1727" spans="1:55" ht="12.75">
      <c r="A1727" s="68"/>
      <c r="B1727" s="78"/>
      <c r="C1727" s="68"/>
      <c r="D1727" s="68"/>
      <c r="E1727" s="68"/>
      <c r="F1727" s="68"/>
      <c r="G1727" s="68"/>
      <c r="H1727" s="68"/>
      <c r="I1727" s="68"/>
      <c r="J1727" s="68"/>
      <c r="K1727" s="68"/>
      <c r="L1727" s="68"/>
      <c r="M1727" s="68"/>
      <c r="N1727" s="68"/>
      <c r="O1727" s="68"/>
      <c r="P1727" s="68"/>
      <c r="Q1727" s="68"/>
      <c r="R1727" s="68"/>
      <c r="S1727" s="68"/>
      <c r="T1727" s="68"/>
      <c r="U1727" s="68"/>
      <c r="V1727" s="68"/>
      <c r="W1727" s="68"/>
      <c r="X1727" s="68"/>
      <c r="Y1727" s="68"/>
      <c r="Z1727" s="68"/>
      <c r="AA1727" s="68"/>
      <c r="AB1727" s="68"/>
      <c r="AC1727" s="68"/>
      <c r="AD1727" s="68"/>
      <c r="AE1727" s="68"/>
      <c r="AF1727" s="68"/>
      <c r="AG1727" s="68"/>
      <c r="AH1727" s="68"/>
      <c r="AI1727" s="68"/>
      <c r="AJ1727" s="68"/>
      <c r="AK1727" s="68"/>
      <c r="AL1727" s="68"/>
      <c r="AM1727" s="68"/>
      <c r="AN1727" s="68"/>
      <c r="AO1727" s="68"/>
      <c r="AP1727" s="68"/>
      <c r="AQ1727" s="68"/>
      <c r="AR1727" s="68"/>
      <c r="AS1727" s="68"/>
      <c r="AT1727" s="68"/>
      <c r="AU1727" s="68"/>
      <c r="AV1727" s="3"/>
      <c r="AW1727" s="18"/>
      <c r="AX1727" s="18"/>
      <c r="AY1727" s="18"/>
      <c r="AZ1727" s="18"/>
      <c r="BA1727" s="18"/>
      <c r="BB1727" s="18"/>
      <c r="BC1727" s="3"/>
    </row>
    <row r="1728" spans="1:55" ht="12.75">
      <c r="A1728" s="68"/>
      <c r="B1728" s="78"/>
      <c r="C1728" s="68"/>
      <c r="D1728" s="68"/>
      <c r="E1728" s="68"/>
      <c r="F1728" s="68"/>
      <c r="G1728" s="68"/>
      <c r="H1728" s="68"/>
      <c r="I1728" s="68"/>
      <c r="J1728" s="68"/>
      <c r="K1728" s="68"/>
      <c r="L1728" s="68"/>
      <c r="M1728" s="68"/>
      <c r="N1728" s="68"/>
      <c r="O1728" s="68"/>
      <c r="P1728" s="68"/>
      <c r="Q1728" s="68"/>
      <c r="R1728" s="68"/>
      <c r="S1728" s="68"/>
      <c r="T1728" s="68"/>
      <c r="U1728" s="68"/>
      <c r="V1728" s="68"/>
      <c r="W1728" s="68"/>
      <c r="X1728" s="68"/>
      <c r="Y1728" s="68"/>
      <c r="Z1728" s="68"/>
      <c r="AA1728" s="68"/>
      <c r="AB1728" s="68"/>
      <c r="AC1728" s="68"/>
      <c r="AD1728" s="68"/>
      <c r="AE1728" s="68"/>
      <c r="AF1728" s="68"/>
      <c r="AG1728" s="68"/>
      <c r="AH1728" s="68"/>
      <c r="AI1728" s="68"/>
      <c r="AJ1728" s="68"/>
      <c r="AK1728" s="68"/>
      <c r="AL1728" s="68"/>
      <c r="AM1728" s="68"/>
      <c r="AN1728" s="68"/>
      <c r="AO1728" s="68"/>
      <c r="AP1728" s="68"/>
      <c r="AQ1728" s="68"/>
      <c r="AR1728" s="68"/>
      <c r="AS1728" s="68"/>
      <c r="AT1728" s="68"/>
      <c r="AU1728" s="68"/>
      <c r="AV1728" s="3"/>
      <c r="AW1728" s="18"/>
      <c r="AX1728" s="18"/>
      <c r="AY1728" s="18"/>
      <c r="AZ1728" s="18"/>
      <c r="BA1728" s="18"/>
      <c r="BB1728" s="18"/>
      <c r="BC1728" s="3"/>
    </row>
    <row r="1729" spans="1:55" ht="12.75">
      <c r="A1729" s="68"/>
      <c r="B1729" s="78"/>
      <c r="C1729" s="68"/>
      <c r="D1729" s="68"/>
      <c r="E1729" s="68"/>
      <c r="F1729" s="68"/>
      <c r="G1729" s="68"/>
      <c r="H1729" s="68"/>
      <c r="I1729" s="68"/>
      <c r="J1729" s="68"/>
      <c r="K1729" s="68"/>
      <c r="L1729" s="68"/>
      <c r="M1729" s="68"/>
      <c r="N1729" s="68"/>
      <c r="O1729" s="68"/>
      <c r="P1729" s="68"/>
      <c r="Q1729" s="68"/>
      <c r="R1729" s="68"/>
      <c r="S1729" s="68"/>
      <c r="T1729" s="68"/>
      <c r="U1729" s="68"/>
      <c r="V1729" s="68"/>
      <c r="W1729" s="68"/>
      <c r="X1729" s="68"/>
      <c r="Y1729" s="68"/>
      <c r="Z1729" s="68"/>
      <c r="AA1729" s="68"/>
      <c r="AB1729" s="68"/>
      <c r="AC1729" s="68"/>
      <c r="AD1729" s="68"/>
      <c r="AE1729" s="68"/>
      <c r="AF1729" s="68"/>
      <c r="AG1729" s="68"/>
      <c r="AH1729" s="68"/>
      <c r="AI1729" s="68"/>
      <c r="AJ1729" s="68"/>
      <c r="AK1729" s="68"/>
      <c r="AL1729" s="68"/>
      <c r="AM1729" s="68"/>
      <c r="AN1729" s="68"/>
      <c r="AO1729" s="68"/>
      <c r="AP1729" s="68"/>
      <c r="AQ1729" s="68"/>
      <c r="AR1729" s="68"/>
      <c r="AS1729" s="68"/>
      <c r="AT1729" s="68"/>
      <c r="AU1729" s="68"/>
      <c r="AV1729" s="3"/>
      <c r="AW1729" s="18"/>
      <c r="AX1729" s="18"/>
      <c r="AY1729" s="18"/>
      <c r="AZ1729" s="18"/>
      <c r="BA1729" s="18"/>
      <c r="BB1729" s="18"/>
      <c r="BC1729" s="3"/>
    </row>
    <row r="1730" spans="1:55" ht="12.75">
      <c r="A1730" s="68"/>
      <c r="B1730" s="78"/>
      <c r="C1730" s="68"/>
      <c r="D1730" s="68"/>
      <c r="E1730" s="68"/>
      <c r="F1730" s="68"/>
      <c r="G1730" s="68"/>
      <c r="H1730" s="68"/>
      <c r="I1730" s="68"/>
      <c r="J1730" s="68"/>
      <c r="K1730" s="68"/>
      <c r="L1730" s="68"/>
      <c r="M1730" s="68"/>
      <c r="N1730" s="68"/>
      <c r="O1730" s="68"/>
      <c r="P1730" s="68"/>
      <c r="Q1730" s="68"/>
      <c r="R1730" s="68"/>
      <c r="S1730" s="68"/>
      <c r="T1730" s="68"/>
      <c r="U1730" s="68"/>
      <c r="V1730" s="68"/>
      <c r="W1730" s="68"/>
      <c r="X1730" s="68"/>
      <c r="Y1730" s="68"/>
      <c r="Z1730" s="68"/>
      <c r="AA1730" s="68"/>
      <c r="AB1730" s="68"/>
      <c r="AC1730" s="68"/>
      <c r="AD1730" s="68"/>
      <c r="AE1730" s="68"/>
      <c r="AF1730" s="68"/>
      <c r="AG1730" s="68"/>
      <c r="AH1730" s="68"/>
      <c r="AI1730" s="68"/>
      <c r="AJ1730" s="68"/>
      <c r="AK1730" s="68"/>
      <c r="AL1730" s="68"/>
      <c r="AM1730" s="68"/>
      <c r="AN1730" s="68"/>
      <c r="AO1730" s="68"/>
      <c r="AP1730" s="68"/>
      <c r="AQ1730" s="68"/>
      <c r="AR1730" s="68"/>
      <c r="AS1730" s="68"/>
      <c r="AT1730" s="68"/>
      <c r="AU1730" s="68"/>
      <c r="AV1730" s="3"/>
      <c r="AW1730" s="18"/>
      <c r="AX1730" s="18"/>
      <c r="AY1730" s="18"/>
      <c r="AZ1730" s="18"/>
      <c r="BA1730" s="18"/>
      <c r="BB1730" s="18"/>
      <c r="BC1730" s="3"/>
    </row>
    <row r="1731" spans="1:55" ht="12.75">
      <c r="A1731" s="68"/>
      <c r="B1731" s="78"/>
      <c r="C1731" s="68"/>
      <c r="D1731" s="68"/>
      <c r="E1731" s="68"/>
      <c r="F1731" s="68"/>
      <c r="G1731" s="68"/>
      <c r="H1731" s="68"/>
      <c r="I1731" s="68"/>
      <c r="J1731" s="68"/>
      <c r="K1731" s="68"/>
      <c r="L1731" s="68"/>
      <c r="M1731" s="68"/>
      <c r="N1731" s="68"/>
      <c r="O1731" s="68"/>
      <c r="P1731" s="68"/>
      <c r="Q1731" s="68"/>
      <c r="R1731" s="68"/>
      <c r="S1731" s="68"/>
      <c r="T1731" s="68"/>
      <c r="U1731" s="68"/>
      <c r="V1731" s="68"/>
      <c r="W1731" s="68"/>
      <c r="X1731" s="68"/>
      <c r="Y1731" s="68"/>
      <c r="Z1731" s="68"/>
      <c r="AA1731" s="68"/>
      <c r="AB1731" s="68"/>
      <c r="AC1731" s="68"/>
      <c r="AD1731" s="68"/>
      <c r="AE1731" s="68"/>
      <c r="AF1731" s="68"/>
      <c r="AG1731" s="68"/>
      <c r="AH1731" s="68"/>
      <c r="AI1731" s="68"/>
      <c r="AJ1731" s="68"/>
      <c r="AK1731" s="68"/>
      <c r="AL1731" s="68"/>
      <c r="AM1731" s="68"/>
      <c r="AN1731" s="68"/>
      <c r="AO1731" s="68"/>
      <c r="AP1731" s="68"/>
      <c r="AQ1731" s="68"/>
      <c r="AR1731" s="68"/>
      <c r="AS1731" s="68"/>
      <c r="AT1731" s="68"/>
      <c r="AU1731" s="68"/>
      <c r="AV1731" s="3"/>
      <c r="AW1731" s="18"/>
      <c r="AX1731" s="18"/>
      <c r="AY1731" s="18"/>
      <c r="AZ1731" s="18"/>
      <c r="BA1731" s="18"/>
      <c r="BB1731" s="18"/>
      <c r="BC1731" s="3"/>
    </row>
    <row r="1732" spans="1:55" ht="12.75">
      <c r="A1732" s="68"/>
      <c r="B1732" s="78"/>
      <c r="C1732" s="68"/>
      <c r="D1732" s="68"/>
      <c r="E1732" s="68"/>
      <c r="F1732" s="68"/>
      <c r="G1732" s="68"/>
      <c r="H1732" s="68"/>
      <c r="I1732" s="68"/>
      <c r="J1732" s="68"/>
      <c r="K1732" s="68"/>
      <c r="L1732" s="68"/>
      <c r="M1732" s="68"/>
      <c r="N1732" s="68"/>
      <c r="O1732" s="68"/>
      <c r="P1732" s="68"/>
      <c r="Q1732" s="68"/>
      <c r="R1732" s="68"/>
      <c r="S1732" s="68"/>
      <c r="T1732" s="68"/>
      <c r="U1732" s="68"/>
      <c r="V1732" s="68"/>
      <c r="W1732" s="68"/>
      <c r="X1732" s="68"/>
      <c r="Y1732" s="68"/>
      <c r="Z1732" s="68"/>
      <c r="AA1732" s="68"/>
      <c r="AB1732" s="68"/>
      <c r="AC1732" s="68"/>
      <c r="AD1732" s="68"/>
      <c r="AE1732" s="68"/>
      <c r="AF1732" s="68"/>
      <c r="AG1732" s="68"/>
      <c r="AH1732" s="68"/>
      <c r="AI1732" s="68"/>
      <c r="AJ1732" s="68"/>
      <c r="AK1732" s="68"/>
      <c r="AL1732" s="68"/>
      <c r="AM1732" s="68"/>
      <c r="AN1732" s="68"/>
      <c r="AO1732" s="68"/>
      <c r="AP1732" s="68"/>
      <c r="AQ1732" s="68"/>
      <c r="AR1732" s="68"/>
      <c r="AS1732" s="68"/>
      <c r="AT1732" s="68"/>
      <c r="AU1732" s="68"/>
      <c r="AV1732" s="3"/>
      <c r="AW1732" s="18"/>
      <c r="AX1732" s="18"/>
      <c r="AY1732" s="18"/>
      <c r="AZ1732" s="18"/>
      <c r="BA1732" s="18"/>
      <c r="BB1732" s="18"/>
      <c r="BC1732" s="3"/>
    </row>
    <row r="1733" spans="1:55" ht="12.75">
      <c r="A1733" s="68"/>
      <c r="B1733" s="78"/>
      <c r="C1733" s="68"/>
      <c r="D1733" s="68"/>
      <c r="E1733" s="68"/>
      <c r="F1733" s="68"/>
      <c r="G1733" s="68"/>
      <c r="H1733" s="68"/>
      <c r="I1733" s="68"/>
      <c r="J1733" s="68"/>
      <c r="K1733" s="68"/>
      <c r="L1733" s="68"/>
      <c r="M1733" s="68"/>
      <c r="N1733" s="68"/>
      <c r="O1733" s="68"/>
      <c r="P1733" s="68"/>
      <c r="Q1733" s="68"/>
      <c r="R1733" s="68"/>
      <c r="S1733" s="68"/>
      <c r="T1733" s="68"/>
      <c r="U1733" s="68"/>
      <c r="V1733" s="68"/>
      <c r="W1733" s="68"/>
      <c r="X1733" s="68"/>
      <c r="Y1733" s="68"/>
      <c r="Z1733" s="68"/>
      <c r="AA1733" s="68"/>
      <c r="AB1733" s="68"/>
      <c r="AC1733" s="68"/>
      <c r="AD1733" s="68"/>
      <c r="AE1733" s="68"/>
      <c r="AF1733" s="68"/>
      <c r="AG1733" s="68"/>
      <c r="AH1733" s="68"/>
      <c r="AI1733" s="68"/>
      <c r="AJ1733" s="68"/>
      <c r="AK1733" s="68"/>
      <c r="AL1733" s="68"/>
      <c r="AM1733" s="68"/>
      <c r="AN1733" s="68"/>
      <c r="AO1733" s="68"/>
      <c r="AP1733" s="68"/>
      <c r="AQ1733" s="68"/>
      <c r="AR1733" s="68"/>
      <c r="AS1733" s="68"/>
      <c r="AT1733" s="68"/>
      <c r="AU1733" s="68"/>
      <c r="AV1733" s="3"/>
      <c r="AW1733" s="18"/>
      <c r="AX1733" s="18"/>
      <c r="AY1733" s="18"/>
      <c r="AZ1733" s="18"/>
      <c r="BA1733" s="18"/>
      <c r="BB1733" s="18"/>
      <c r="BC1733" s="3"/>
    </row>
    <row r="1734" spans="1:55" ht="12.75">
      <c r="A1734" s="68"/>
      <c r="B1734" s="78"/>
      <c r="C1734" s="68"/>
      <c r="D1734" s="68"/>
      <c r="E1734" s="68"/>
      <c r="F1734" s="68"/>
      <c r="G1734" s="68"/>
      <c r="H1734" s="68"/>
      <c r="I1734" s="68"/>
      <c r="J1734" s="68"/>
      <c r="K1734" s="68"/>
      <c r="L1734" s="68"/>
      <c r="M1734" s="68"/>
      <c r="N1734" s="68"/>
      <c r="O1734" s="68"/>
      <c r="P1734" s="68"/>
      <c r="Q1734" s="68"/>
      <c r="R1734" s="68"/>
      <c r="S1734" s="68"/>
      <c r="T1734" s="68"/>
      <c r="U1734" s="68"/>
      <c r="V1734" s="68"/>
      <c r="W1734" s="68"/>
      <c r="X1734" s="68"/>
      <c r="Y1734" s="68"/>
      <c r="Z1734" s="68"/>
      <c r="AA1734" s="68"/>
      <c r="AB1734" s="68"/>
      <c r="AC1734" s="68"/>
      <c r="AD1734" s="68"/>
      <c r="AE1734" s="68"/>
      <c r="AF1734" s="68"/>
      <c r="AG1734" s="68"/>
      <c r="AH1734" s="68"/>
      <c r="AI1734" s="68"/>
      <c r="AJ1734" s="68"/>
      <c r="AK1734" s="68"/>
      <c r="AL1734" s="68"/>
      <c r="AM1734" s="68"/>
      <c r="AN1734" s="68"/>
      <c r="AO1734" s="68"/>
      <c r="AP1734" s="68"/>
      <c r="AQ1734" s="68"/>
      <c r="AR1734" s="68"/>
      <c r="AS1734" s="68"/>
      <c r="AT1734" s="68"/>
      <c r="AU1734" s="68"/>
      <c r="AV1734" s="3"/>
      <c r="AW1734" s="18"/>
      <c r="AX1734" s="18"/>
      <c r="AY1734" s="18"/>
      <c r="AZ1734" s="18"/>
      <c r="BA1734" s="18"/>
      <c r="BB1734" s="18"/>
      <c r="BC1734" s="3"/>
    </row>
    <row r="1735" spans="1:55" ht="12.75">
      <c r="A1735" s="68"/>
      <c r="B1735" s="78"/>
      <c r="C1735" s="68"/>
      <c r="D1735" s="68"/>
      <c r="E1735" s="68"/>
      <c r="F1735" s="68"/>
      <c r="G1735" s="68"/>
      <c r="H1735" s="68"/>
      <c r="I1735" s="68"/>
      <c r="J1735" s="68"/>
      <c r="K1735" s="68"/>
      <c r="L1735" s="68"/>
      <c r="M1735" s="68"/>
      <c r="N1735" s="68"/>
      <c r="O1735" s="68"/>
      <c r="P1735" s="68"/>
      <c r="Q1735" s="68"/>
      <c r="R1735" s="68"/>
      <c r="S1735" s="68"/>
      <c r="T1735" s="68"/>
      <c r="U1735" s="68"/>
      <c r="V1735" s="68"/>
      <c r="W1735" s="68"/>
      <c r="X1735" s="68"/>
      <c r="Y1735" s="68"/>
      <c r="Z1735" s="68"/>
      <c r="AA1735" s="68"/>
      <c r="AB1735" s="68"/>
      <c r="AC1735" s="68"/>
      <c r="AD1735" s="68"/>
      <c r="AE1735" s="68"/>
      <c r="AF1735" s="68"/>
      <c r="AG1735" s="68"/>
      <c r="AH1735" s="68"/>
      <c r="AI1735" s="68"/>
      <c r="AJ1735" s="68"/>
      <c r="AK1735" s="68"/>
      <c r="AL1735" s="68"/>
      <c r="AM1735" s="68"/>
      <c r="AN1735" s="68"/>
      <c r="AO1735" s="68"/>
      <c r="AP1735" s="68"/>
      <c r="AQ1735" s="68"/>
      <c r="AR1735" s="68"/>
      <c r="AS1735" s="68"/>
      <c r="AT1735" s="68"/>
      <c r="AU1735" s="68"/>
      <c r="AV1735" s="3"/>
      <c r="AW1735" s="18"/>
      <c r="AX1735" s="18"/>
      <c r="AY1735" s="18"/>
      <c r="AZ1735" s="18"/>
      <c r="BA1735" s="18"/>
      <c r="BB1735" s="18"/>
      <c r="BC1735" s="3"/>
    </row>
    <row r="1736" spans="1:55" ht="12.75">
      <c r="A1736" s="68"/>
      <c r="B1736" s="78"/>
      <c r="C1736" s="68"/>
      <c r="D1736" s="68"/>
      <c r="E1736" s="68"/>
      <c r="F1736" s="68"/>
      <c r="G1736" s="68"/>
      <c r="H1736" s="68"/>
      <c r="I1736" s="68"/>
      <c r="J1736" s="68"/>
      <c r="K1736" s="68"/>
      <c r="L1736" s="68"/>
      <c r="M1736" s="68"/>
      <c r="N1736" s="68"/>
      <c r="O1736" s="68"/>
      <c r="P1736" s="68"/>
      <c r="Q1736" s="68"/>
      <c r="R1736" s="68"/>
      <c r="S1736" s="68"/>
      <c r="T1736" s="68"/>
      <c r="U1736" s="68"/>
      <c r="V1736" s="68"/>
      <c r="W1736" s="68"/>
      <c r="X1736" s="68"/>
      <c r="Y1736" s="68"/>
      <c r="Z1736" s="68"/>
      <c r="AA1736" s="68"/>
      <c r="AB1736" s="68"/>
      <c r="AC1736" s="68"/>
      <c r="AD1736" s="68"/>
      <c r="AE1736" s="68"/>
      <c r="AF1736" s="68"/>
      <c r="AG1736" s="68"/>
      <c r="AH1736" s="68"/>
      <c r="AI1736" s="68"/>
      <c r="AJ1736" s="68"/>
      <c r="AK1736" s="68"/>
      <c r="AL1736" s="68"/>
      <c r="AM1736" s="68"/>
      <c r="AN1736" s="68"/>
      <c r="AO1736" s="68"/>
      <c r="AP1736" s="68"/>
      <c r="AQ1736" s="68"/>
      <c r="AR1736" s="68"/>
      <c r="AS1736" s="68"/>
      <c r="AT1736" s="68"/>
      <c r="AU1736" s="68"/>
      <c r="AV1736" s="3"/>
      <c r="AW1736" s="18"/>
      <c r="AX1736" s="18"/>
      <c r="AY1736" s="18"/>
      <c r="AZ1736" s="18"/>
      <c r="BA1736" s="18"/>
      <c r="BB1736" s="18"/>
      <c r="BC1736" s="3"/>
    </row>
    <row r="1737" spans="1:55" ht="12.75">
      <c r="A1737" s="68"/>
      <c r="B1737" s="78"/>
      <c r="C1737" s="68"/>
      <c r="D1737" s="68"/>
      <c r="E1737" s="68"/>
      <c r="F1737" s="68"/>
      <c r="G1737" s="68"/>
      <c r="H1737" s="68"/>
      <c r="I1737" s="68"/>
      <c r="J1737" s="68"/>
      <c r="K1737" s="68"/>
      <c r="L1737" s="68"/>
      <c r="M1737" s="68"/>
      <c r="N1737" s="68"/>
      <c r="O1737" s="68"/>
      <c r="P1737" s="68"/>
      <c r="Q1737" s="68"/>
      <c r="R1737" s="68"/>
      <c r="S1737" s="68"/>
      <c r="T1737" s="68"/>
      <c r="U1737" s="68"/>
      <c r="V1737" s="68"/>
      <c r="W1737" s="68"/>
      <c r="X1737" s="68"/>
      <c r="Y1737" s="68"/>
      <c r="Z1737" s="68"/>
      <c r="AA1737" s="68"/>
      <c r="AB1737" s="68"/>
      <c r="AC1737" s="68"/>
      <c r="AD1737" s="68"/>
      <c r="AE1737" s="68"/>
      <c r="AF1737" s="68"/>
      <c r="AG1737" s="68"/>
      <c r="AH1737" s="68"/>
      <c r="AI1737" s="68"/>
      <c r="AJ1737" s="68"/>
      <c r="AK1737" s="68"/>
      <c r="AL1737" s="68"/>
      <c r="AM1737" s="68"/>
      <c r="AN1737" s="68"/>
      <c r="AO1737" s="68"/>
      <c r="AP1737" s="68"/>
      <c r="AQ1737" s="68"/>
      <c r="AR1737" s="68"/>
      <c r="AS1737" s="68"/>
      <c r="AT1737" s="68"/>
      <c r="AU1737" s="68"/>
      <c r="AV1737" s="3"/>
      <c r="AW1737" s="18"/>
      <c r="AX1737" s="18"/>
      <c r="AY1737" s="18"/>
      <c r="AZ1737" s="18"/>
      <c r="BA1737" s="18"/>
      <c r="BB1737" s="18"/>
      <c r="BC1737" s="3"/>
    </row>
    <row r="1738" spans="1:55" ht="12.75">
      <c r="A1738" s="68"/>
      <c r="B1738" s="78"/>
      <c r="C1738" s="68"/>
      <c r="D1738" s="68"/>
      <c r="E1738" s="68"/>
      <c r="F1738" s="68"/>
      <c r="G1738" s="68"/>
      <c r="H1738" s="68"/>
      <c r="I1738" s="68"/>
      <c r="J1738" s="68"/>
      <c r="K1738" s="68"/>
      <c r="L1738" s="68"/>
      <c r="M1738" s="68"/>
      <c r="N1738" s="68"/>
      <c r="O1738" s="68"/>
      <c r="P1738" s="68"/>
      <c r="Q1738" s="68"/>
      <c r="R1738" s="68"/>
      <c r="S1738" s="68"/>
      <c r="T1738" s="68"/>
      <c r="U1738" s="68"/>
      <c r="V1738" s="68"/>
      <c r="W1738" s="68"/>
      <c r="X1738" s="68"/>
      <c r="Y1738" s="68"/>
      <c r="Z1738" s="68"/>
      <c r="AA1738" s="68"/>
      <c r="AB1738" s="68"/>
      <c r="AC1738" s="68"/>
      <c r="AD1738" s="68"/>
      <c r="AE1738" s="68"/>
      <c r="AF1738" s="68"/>
      <c r="AG1738" s="68"/>
      <c r="AH1738" s="68"/>
      <c r="AI1738" s="68"/>
      <c r="AJ1738" s="68"/>
      <c r="AK1738" s="68"/>
      <c r="AL1738" s="68"/>
      <c r="AM1738" s="68"/>
      <c r="AN1738" s="68"/>
      <c r="AO1738" s="68"/>
      <c r="AP1738" s="68"/>
      <c r="AQ1738" s="68"/>
      <c r="AR1738" s="68"/>
      <c r="AS1738" s="68"/>
      <c r="AT1738" s="68"/>
      <c r="AU1738" s="68"/>
      <c r="AV1738" s="3"/>
      <c r="AW1738" s="18"/>
      <c r="AX1738" s="18"/>
      <c r="AY1738" s="18"/>
      <c r="AZ1738" s="18"/>
      <c r="BA1738" s="18"/>
      <c r="BB1738" s="18"/>
      <c r="BC1738" s="3"/>
    </row>
    <row r="1739" spans="1:55" ht="12.75">
      <c r="A1739" s="68"/>
      <c r="B1739" s="78"/>
      <c r="C1739" s="68"/>
      <c r="D1739" s="68"/>
      <c r="E1739" s="68"/>
      <c r="F1739" s="68"/>
      <c r="G1739" s="68"/>
      <c r="H1739" s="68"/>
      <c r="I1739" s="68"/>
      <c r="J1739" s="68"/>
      <c r="K1739" s="68"/>
      <c r="L1739" s="68"/>
      <c r="M1739" s="68"/>
      <c r="N1739" s="68"/>
      <c r="O1739" s="68"/>
      <c r="P1739" s="68"/>
      <c r="Q1739" s="68"/>
      <c r="R1739" s="68"/>
      <c r="S1739" s="68"/>
      <c r="T1739" s="68"/>
      <c r="U1739" s="68"/>
      <c r="V1739" s="68"/>
      <c r="W1739" s="68"/>
      <c r="X1739" s="68"/>
      <c r="Y1739" s="68"/>
      <c r="Z1739" s="68"/>
      <c r="AA1739" s="68"/>
      <c r="AB1739" s="68"/>
      <c r="AC1739" s="68"/>
      <c r="AD1739" s="68"/>
      <c r="AE1739" s="68"/>
      <c r="AF1739" s="68"/>
      <c r="AG1739" s="68"/>
      <c r="AH1739" s="68"/>
      <c r="AI1739" s="68"/>
      <c r="AJ1739" s="68"/>
      <c r="AK1739" s="68"/>
      <c r="AL1739" s="68"/>
      <c r="AM1739" s="68"/>
      <c r="AN1739" s="68"/>
      <c r="AO1739" s="68"/>
      <c r="AP1739" s="68"/>
      <c r="AQ1739" s="68"/>
      <c r="AR1739" s="68"/>
      <c r="AS1739" s="68"/>
      <c r="AT1739" s="68"/>
      <c r="AU1739" s="68"/>
      <c r="AV1739" s="3"/>
      <c r="AW1739" s="18"/>
      <c r="AX1739" s="18"/>
      <c r="AY1739" s="18"/>
      <c r="AZ1739" s="18"/>
      <c r="BA1739" s="18"/>
      <c r="BB1739" s="18"/>
      <c r="BC1739" s="3"/>
    </row>
    <row r="1740" spans="1:55" ht="12.75">
      <c r="A1740" s="68"/>
      <c r="B1740" s="78"/>
      <c r="C1740" s="68"/>
      <c r="D1740" s="68"/>
      <c r="E1740" s="68"/>
      <c r="F1740" s="68"/>
      <c r="G1740" s="68"/>
      <c r="H1740" s="68"/>
      <c r="I1740" s="68"/>
      <c r="J1740" s="68"/>
      <c r="K1740" s="68"/>
      <c r="L1740" s="68"/>
      <c r="M1740" s="68"/>
      <c r="N1740" s="68"/>
      <c r="O1740" s="68"/>
      <c r="P1740" s="68"/>
      <c r="Q1740" s="68"/>
      <c r="R1740" s="68"/>
      <c r="S1740" s="68"/>
      <c r="T1740" s="68"/>
      <c r="U1740" s="68"/>
      <c r="V1740" s="68"/>
      <c r="W1740" s="68"/>
      <c r="X1740" s="68"/>
      <c r="Y1740" s="68"/>
      <c r="Z1740" s="68"/>
      <c r="AA1740" s="68"/>
      <c r="AB1740" s="68"/>
      <c r="AC1740" s="68"/>
      <c r="AD1740" s="68"/>
      <c r="AE1740" s="68"/>
      <c r="AF1740" s="68"/>
      <c r="AG1740" s="68"/>
      <c r="AH1740" s="68"/>
      <c r="AI1740" s="68"/>
      <c r="AJ1740" s="68"/>
      <c r="AK1740" s="68"/>
      <c r="AL1740" s="68"/>
      <c r="AM1740" s="68"/>
      <c r="AN1740" s="68"/>
      <c r="AO1740" s="68"/>
      <c r="AP1740" s="68"/>
      <c r="AQ1740" s="68"/>
      <c r="AR1740" s="68"/>
      <c r="AS1740" s="68"/>
      <c r="AT1740" s="68"/>
      <c r="AU1740" s="68"/>
      <c r="AV1740" s="3"/>
      <c r="AW1740" s="18"/>
      <c r="AX1740" s="18"/>
      <c r="AY1740" s="18"/>
      <c r="AZ1740" s="18"/>
      <c r="BA1740" s="18"/>
      <c r="BB1740" s="18"/>
      <c r="BC1740" s="3"/>
    </row>
    <row r="1741" spans="1:55" ht="12.75">
      <c r="A1741" s="68"/>
      <c r="B1741" s="78"/>
      <c r="C1741" s="68"/>
      <c r="D1741" s="68"/>
      <c r="E1741" s="68"/>
      <c r="F1741" s="68"/>
      <c r="G1741" s="68"/>
      <c r="H1741" s="68"/>
      <c r="I1741" s="68"/>
      <c r="J1741" s="68"/>
      <c r="K1741" s="68"/>
      <c r="L1741" s="68"/>
      <c r="M1741" s="68"/>
      <c r="N1741" s="68"/>
      <c r="O1741" s="68"/>
      <c r="P1741" s="68"/>
      <c r="Q1741" s="68"/>
      <c r="R1741" s="68"/>
      <c r="S1741" s="68"/>
      <c r="T1741" s="68"/>
      <c r="U1741" s="68"/>
      <c r="V1741" s="68"/>
      <c r="W1741" s="68"/>
      <c r="X1741" s="68"/>
      <c r="Y1741" s="68"/>
      <c r="Z1741" s="68"/>
      <c r="AA1741" s="68"/>
      <c r="AB1741" s="68"/>
      <c r="AC1741" s="68"/>
      <c r="AD1741" s="68"/>
      <c r="AE1741" s="68"/>
      <c r="AF1741" s="68"/>
      <c r="AG1741" s="68"/>
      <c r="AH1741" s="68"/>
      <c r="AI1741" s="68"/>
      <c r="AJ1741" s="68"/>
      <c r="AK1741" s="68"/>
      <c r="AL1741" s="68"/>
      <c r="AM1741" s="68"/>
      <c r="AN1741" s="68"/>
      <c r="AO1741" s="68"/>
      <c r="AP1741" s="68"/>
      <c r="AQ1741" s="68"/>
      <c r="AR1741" s="68"/>
      <c r="AS1741" s="68"/>
      <c r="AT1741" s="68"/>
      <c r="AU1741" s="68"/>
      <c r="AV1741" s="3"/>
      <c r="AW1741" s="18"/>
      <c r="AX1741" s="18"/>
      <c r="AY1741" s="18"/>
      <c r="AZ1741" s="18"/>
      <c r="BA1741" s="18"/>
      <c r="BB1741" s="18"/>
      <c r="BC1741" s="3"/>
    </row>
    <row r="1742" spans="1:55" ht="12.75">
      <c r="A1742" s="68"/>
      <c r="B1742" s="78"/>
      <c r="C1742" s="68"/>
      <c r="D1742" s="68"/>
      <c r="E1742" s="68"/>
      <c r="F1742" s="68"/>
      <c r="G1742" s="68"/>
      <c r="H1742" s="68"/>
      <c r="I1742" s="68"/>
      <c r="J1742" s="68"/>
      <c r="K1742" s="68"/>
      <c r="L1742" s="68"/>
      <c r="M1742" s="68"/>
      <c r="N1742" s="68"/>
      <c r="O1742" s="68"/>
      <c r="P1742" s="68"/>
      <c r="Q1742" s="68"/>
      <c r="R1742" s="68"/>
      <c r="S1742" s="68"/>
      <c r="T1742" s="68"/>
      <c r="U1742" s="68"/>
      <c r="V1742" s="68"/>
      <c r="W1742" s="68"/>
      <c r="X1742" s="68"/>
      <c r="Y1742" s="68"/>
      <c r="Z1742" s="68"/>
      <c r="AA1742" s="68"/>
      <c r="AB1742" s="68"/>
      <c r="AC1742" s="68"/>
      <c r="AD1742" s="68"/>
      <c r="AE1742" s="68"/>
      <c r="AF1742" s="68"/>
      <c r="AG1742" s="68"/>
      <c r="AH1742" s="68"/>
      <c r="AI1742" s="68"/>
      <c r="AJ1742" s="68"/>
      <c r="AK1742" s="68"/>
      <c r="AL1742" s="68"/>
      <c r="AM1742" s="68"/>
      <c r="AN1742" s="68"/>
      <c r="AO1742" s="68"/>
      <c r="AP1742" s="68"/>
      <c r="AQ1742" s="68"/>
      <c r="AR1742" s="68"/>
      <c r="AS1742" s="68"/>
      <c r="AT1742" s="68"/>
      <c r="AU1742" s="68"/>
      <c r="AV1742" s="3"/>
      <c r="AW1742" s="18"/>
      <c r="AX1742" s="18"/>
      <c r="AY1742" s="18"/>
      <c r="AZ1742" s="18"/>
      <c r="BA1742" s="18"/>
      <c r="BB1742" s="18"/>
      <c r="BC1742" s="3"/>
    </row>
    <row r="1743" spans="1:55" ht="12.75">
      <c r="A1743" s="68"/>
      <c r="B1743" s="78"/>
      <c r="C1743" s="68"/>
      <c r="D1743" s="68"/>
      <c r="E1743" s="68"/>
      <c r="F1743" s="68"/>
      <c r="G1743" s="68"/>
      <c r="H1743" s="68"/>
      <c r="I1743" s="68"/>
      <c r="J1743" s="68"/>
      <c r="K1743" s="68"/>
      <c r="L1743" s="68"/>
      <c r="M1743" s="68"/>
      <c r="N1743" s="68"/>
      <c r="O1743" s="68"/>
      <c r="P1743" s="68"/>
      <c r="Q1743" s="68"/>
      <c r="R1743" s="68"/>
      <c r="S1743" s="68"/>
      <c r="T1743" s="68"/>
      <c r="U1743" s="68"/>
      <c r="V1743" s="68"/>
      <c r="W1743" s="68"/>
      <c r="X1743" s="68"/>
      <c r="Y1743" s="68"/>
      <c r="Z1743" s="68"/>
      <c r="AA1743" s="68"/>
      <c r="AB1743" s="68"/>
      <c r="AC1743" s="68"/>
      <c r="AD1743" s="68"/>
      <c r="AE1743" s="68"/>
      <c r="AF1743" s="68"/>
      <c r="AG1743" s="68"/>
      <c r="AH1743" s="68"/>
      <c r="AI1743" s="68"/>
      <c r="AJ1743" s="68"/>
      <c r="AK1743" s="68"/>
      <c r="AL1743" s="68"/>
      <c r="AM1743" s="68"/>
      <c r="AN1743" s="68"/>
      <c r="AO1743" s="68"/>
      <c r="AP1743" s="68"/>
      <c r="AQ1743" s="68"/>
      <c r="AR1743" s="68"/>
      <c r="AS1743" s="68"/>
      <c r="AT1743" s="68"/>
      <c r="AU1743" s="68"/>
      <c r="AV1743" s="3"/>
      <c r="AW1743" s="18"/>
      <c r="AX1743" s="18"/>
      <c r="AY1743" s="18"/>
      <c r="AZ1743" s="18"/>
      <c r="BA1743" s="18"/>
      <c r="BB1743" s="18"/>
      <c r="BC1743" s="3"/>
    </row>
    <row r="1744" spans="1:55" ht="12.75">
      <c r="A1744" s="68"/>
      <c r="B1744" s="78"/>
      <c r="C1744" s="68"/>
      <c r="D1744" s="68"/>
      <c r="E1744" s="68"/>
      <c r="F1744" s="68"/>
      <c r="G1744" s="68"/>
      <c r="H1744" s="68"/>
      <c r="I1744" s="68"/>
      <c r="J1744" s="68"/>
      <c r="K1744" s="68"/>
      <c r="L1744" s="68"/>
      <c r="M1744" s="68"/>
      <c r="N1744" s="68"/>
      <c r="O1744" s="68"/>
      <c r="P1744" s="68"/>
      <c r="Q1744" s="68"/>
      <c r="R1744" s="68"/>
      <c r="S1744" s="68"/>
      <c r="T1744" s="68"/>
      <c r="U1744" s="68"/>
      <c r="V1744" s="68"/>
      <c r="W1744" s="68"/>
      <c r="X1744" s="68"/>
      <c r="Y1744" s="68"/>
      <c r="Z1744" s="68"/>
      <c r="AA1744" s="68"/>
      <c r="AB1744" s="68"/>
      <c r="AC1744" s="68"/>
      <c r="AD1744" s="68"/>
      <c r="AE1744" s="68"/>
      <c r="AF1744" s="68"/>
      <c r="AG1744" s="68"/>
      <c r="AH1744" s="68"/>
      <c r="AI1744" s="68"/>
      <c r="AJ1744" s="68"/>
      <c r="AK1744" s="68"/>
      <c r="AL1744" s="68"/>
      <c r="AM1744" s="68"/>
      <c r="AN1744" s="68"/>
      <c r="AO1744" s="68"/>
      <c r="AP1744" s="68"/>
      <c r="AQ1744" s="68"/>
      <c r="AR1744" s="68"/>
      <c r="AS1744" s="68"/>
      <c r="AT1744" s="68"/>
      <c r="AU1744" s="68"/>
      <c r="AV1744" s="3"/>
      <c r="AW1744" s="18"/>
      <c r="AX1744" s="18"/>
      <c r="AY1744" s="18"/>
      <c r="AZ1744" s="18"/>
      <c r="BA1744" s="18"/>
      <c r="BB1744" s="18"/>
      <c r="BC1744" s="3"/>
    </row>
    <row r="1745" spans="1:55" ht="12.75">
      <c r="A1745" s="68"/>
      <c r="B1745" s="78"/>
      <c r="C1745" s="68"/>
      <c r="D1745" s="68"/>
      <c r="E1745" s="68"/>
      <c r="F1745" s="68"/>
      <c r="G1745" s="68"/>
      <c r="H1745" s="68"/>
      <c r="I1745" s="68"/>
      <c r="J1745" s="68"/>
      <c r="K1745" s="68"/>
      <c r="L1745" s="68"/>
      <c r="M1745" s="68"/>
      <c r="N1745" s="68"/>
      <c r="O1745" s="68"/>
      <c r="P1745" s="68"/>
      <c r="Q1745" s="68"/>
      <c r="R1745" s="68"/>
      <c r="S1745" s="68"/>
      <c r="T1745" s="68"/>
      <c r="U1745" s="68"/>
      <c r="V1745" s="68"/>
      <c r="W1745" s="68"/>
      <c r="X1745" s="68"/>
      <c r="Y1745" s="68"/>
      <c r="Z1745" s="68"/>
      <c r="AA1745" s="68"/>
      <c r="AB1745" s="68"/>
      <c r="AC1745" s="68"/>
      <c r="AD1745" s="68"/>
      <c r="AE1745" s="68"/>
      <c r="AF1745" s="68"/>
      <c r="AG1745" s="68"/>
      <c r="AH1745" s="68"/>
      <c r="AI1745" s="68"/>
      <c r="AJ1745" s="68"/>
      <c r="AK1745" s="68"/>
      <c r="AL1745" s="68"/>
      <c r="AM1745" s="68"/>
      <c r="AN1745" s="68"/>
      <c r="AO1745" s="68"/>
      <c r="AP1745" s="68"/>
      <c r="AQ1745" s="68"/>
      <c r="AR1745" s="68"/>
      <c r="AS1745" s="68"/>
      <c r="AT1745" s="68"/>
      <c r="AU1745" s="68"/>
      <c r="AV1745" s="3"/>
      <c r="AW1745" s="18"/>
      <c r="AX1745" s="18"/>
      <c r="AY1745" s="18"/>
      <c r="AZ1745" s="18"/>
      <c r="BA1745" s="18"/>
      <c r="BB1745" s="18"/>
      <c r="BC1745" s="3"/>
    </row>
    <row r="1746" spans="1:55" ht="12.75">
      <c r="A1746" s="68"/>
      <c r="B1746" s="78"/>
      <c r="C1746" s="68"/>
      <c r="D1746" s="68"/>
      <c r="E1746" s="68"/>
      <c r="F1746" s="68"/>
      <c r="G1746" s="68"/>
      <c r="H1746" s="68"/>
      <c r="I1746" s="68"/>
      <c r="J1746" s="68"/>
      <c r="K1746" s="68"/>
      <c r="L1746" s="68"/>
      <c r="M1746" s="68"/>
      <c r="N1746" s="68"/>
      <c r="O1746" s="68"/>
      <c r="P1746" s="68"/>
      <c r="Q1746" s="68"/>
      <c r="R1746" s="68"/>
      <c r="S1746" s="68"/>
      <c r="T1746" s="68"/>
      <c r="U1746" s="68"/>
      <c r="V1746" s="68"/>
      <c r="W1746" s="68"/>
      <c r="X1746" s="68"/>
      <c r="Y1746" s="68"/>
      <c r="Z1746" s="68"/>
      <c r="AA1746" s="68"/>
      <c r="AB1746" s="68"/>
      <c r="AC1746" s="68"/>
      <c r="AD1746" s="68"/>
      <c r="AE1746" s="68"/>
      <c r="AF1746" s="68"/>
      <c r="AG1746" s="68"/>
      <c r="AH1746" s="68"/>
      <c r="AI1746" s="68"/>
      <c r="AJ1746" s="68"/>
      <c r="AK1746" s="68"/>
      <c r="AL1746" s="68"/>
      <c r="AM1746" s="68"/>
      <c r="AN1746" s="68"/>
      <c r="AO1746" s="68"/>
      <c r="AP1746" s="68"/>
      <c r="AQ1746" s="68"/>
      <c r="AR1746" s="68"/>
      <c r="AS1746" s="68"/>
      <c r="AT1746" s="68"/>
      <c r="AU1746" s="68"/>
      <c r="AV1746" s="3"/>
      <c r="AW1746" s="18"/>
      <c r="AX1746" s="18"/>
      <c r="AY1746" s="18"/>
      <c r="AZ1746" s="18"/>
      <c r="BA1746" s="18"/>
      <c r="BB1746" s="18"/>
      <c r="BC1746" s="3"/>
    </row>
    <row r="1747" spans="1:55" ht="12.75">
      <c r="A1747" s="68"/>
      <c r="B1747" s="78"/>
      <c r="C1747" s="68"/>
      <c r="D1747" s="68"/>
      <c r="E1747" s="68"/>
      <c r="F1747" s="68"/>
      <c r="G1747" s="68"/>
      <c r="H1747" s="68"/>
      <c r="I1747" s="68"/>
      <c r="J1747" s="68"/>
      <c r="K1747" s="68"/>
      <c r="L1747" s="68"/>
      <c r="M1747" s="68"/>
      <c r="N1747" s="68"/>
      <c r="O1747" s="68"/>
      <c r="P1747" s="68"/>
      <c r="Q1747" s="68"/>
      <c r="R1747" s="68"/>
      <c r="S1747" s="68"/>
      <c r="T1747" s="68"/>
      <c r="U1747" s="68"/>
      <c r="V1747" s="68"/>
      <c r="W1747" s="68"/>
      <c r="X1747" s="68"/>
      <c r="Y1747" s="68"/>
      <c r="Z1747" s="68"/>
      <c r="AA1747" s="68"/>
      <c r="AB1747" s="68"/>
      <c r="AC1747" s="68"/>
      <c r="AD1747" s="68"/>
      <c r="AE1747" s="68"/>
      <c r="AF1747" s="68"/>
      <c r="AG1747" s="68"/>
      <c r="AH1747" s="68"/>
      <c r="AI1747" s="68"/>
      <c r="AJ1747" s="68"/>
      <c r="AK1747" s="68"/>
      <c r="AL1747" s="68"/>
      <c r="AM1747" s="68"/>
      <c r="AN1747" s="68"/>
      <c r="AO1747" s="68"/>
      <c r="AP1747" s="68"/>
      <c r="AQ1747" s="68"/>
      <c r="AR1747" s="68"/>
      <c r="AS1747" s="68"/>
      <c r="AT1747" s="68"/>
      <c r="AU1747" s="68"/>
      <c r="AV1747" s="3"/>
      <c r="AW1747" s="18"/>
      <c r="AX1747" s="18"/>
      <c r="AY1747" s="18"/>
      <c r="AZ1747" s="18"/>
      <c r="BA1747" s="18"/>
      <c r="BB1747" s="18"/>
      <c r="BC1747" s="3"/>
    </row>
    <row r="1748" spans="1:55" ht="12.75">
      <c r="A1748" s="68"/>
      <c r="B1748" s="78"/>
      <c r="C1748" s="68"/>
      <c r="D1748" s="68"/>
      <c r="E1748" s="68"/>
      <c r="F1748" s="68"/>
      <c r="G1748" s="68"/>
      <c r="H1748" s="68"/>
      <c r="I1748" s="68"/>
      <c r="J1748" s="68"/>
      <c r="K1748" s="68"/>
      <c r="L1748" s="68"/>
      <c r="M1748" s="68"/>
      <c r="N1748" s="68"/>
      <c r="O1748" s="68"/>
      <c r="P1748" s="68"/>
      <c r="Q1748" s="68"/>
      <c r="R1748" s="68"/>
      <c r="S1748" s="68"/>
      <c r="T1748" s="68"/>
      <c r="U1748" s="68"/>
      <c r="V1748" s="68"/>
      <c r="W1748" s="68"/>
      <c r="X1748" s="68"/>
      <c r="Y1748" s="68"/>
      <c r="Z1748" s="68"/>
      <c r="AA1748" s="68"/>
      <c r="AB1748" s="68"/>
      <c r="AC1748" s="68"/>
      <c r="AD1748" s="68"/>
      <c r="AE1748" s="68"/>
      <c r="AF1748" s="68"/>
      <c r="AG1748" s="68"/>
      <c r="AH1748" s="68"/>
      <c r="AI1748" s="68"/>
      <c r="AJ1748" s="68"/>
      <c r="AK1748" s="68"/>
      <c r="AL1748" s="68"/>
      <c r="AM1748" s="68"/>
      <c r="AN1748" s="68"/>
      <c r="AO1748" s="68"/>
      <c r="AP1748" s="68"/>
      <c r="AQ1748" s="68"/>
      <c r="AR1748" s="68"/>
      <c r="AS1748" s="68"/>
      <c r="AT1748" s="68"/>
      <c r="AU1748" s="68"/>
      <c r="AV1748" s="3"/>
      <c r="AW1748" s="18"/>
      <c r="AX1748" s="18"/>
      <c r="AY1748" s="18"/>
      <c r="AZ1748" s="18"/>
      <c r="BA1748" s="18"/>
      <c r="BB1748" s="18"/>
      <c r="BC1748" s="3"/>
    </row>
    <row r="1749" spans="1:55" ht="12.75">
      <c r="A1749" s="68"/>
      <c r="B1749" s="78"/>
      <c r="C1749" s="68"/>
      <c r="D1749" s="68"/>
      <c r="E1749" s="68"/>
      <c r="F1749" s="68"/>
      <c r="G1749" s="68"/>
      <c r="H1749" s="68"/>
      <c r="I1749" s="68"/>
      <c r="J1749" s="68"/>
      <c r="K1749" s="68"/>
      <c r="L1749" s="68"/>
      <c r="M1749" s="68"/>
      <c r="N1749" s="68"/>
      <c r="O1749" s="68"/>
      <c r="P1749" s="68"/>
      <c r="Q1749" s="68"/>
      <c r="R1749" s="68"/>
      <c r="S1749" s="68"/>
      <c r="T1749" s="68"/>
      <c r="U1749" s="68"/>
      <c r="V1749" s="68"/>
      <c r="W1749" s="68"/>
      <c r="X1749" s="68"/>
      <c r="Y1749" s="68"/>
      <c r="Z1749" s="68"/>
      <c r="AA1749" s="68"/>
      <c r="AB1749" s="68"/>
      <c r="AC1749" s="68"/>
      <c r="AD1749" s="68"/>
      <c r="AE1749" s="68"/>
      <c r="AF1749" s="68"/>
      <c r="AG1749" s="68"/>
      <c r="AH1749" s="68"/>
      <c r="AI1749" s="68"/>
      <c r="AJ1749" s="68"/>
      <c r="AK1749" s="68"/>
      <c r="AL1749" s="68"/>
      <c r="AM1749" s="68"/>
      <c r="AN1749" s="68"/>
      <c r="AO1749" s="68"/>
      <c r="AP1749" s="68"/>
      <c r="AQ1749" s="68"/>
      <c r="AR1749" s="68"/>
      <c r="AS1749" s="68"/>
      <c r="AT1749" s="68"/>
      <c r="AU1749" s="68"/>
      <c r="AV1749" s="3"/>
      <c r="AW1749" s="18"/>
      <c r="AX1749" s="18"/>
      <c r="AY1749" s="18"/>
      <c r="AZ1749" s="18"/>
      <c r="BA1749" s="18"/>
      <c r="BB1749" s="18"/>
      <c r="BC1749" s="3"/>
    </row>
    <row r="1750" spans="1:55" ht="12.75">
      <c r="A1750" s="68"/>
      <c r="B1750" s="78"/>
      <c r="C1750" s="68"/>
      <c r="D1750" s="68"/>
      <c r="E1750" s="68"/>
      <c r="F1750" s="68"/>
      <c r="G1750" s="68"/>
      <c r="H1750" s="68"/>
      <c r="I1750" s="68"/>
      <c r="J1750" s="68"/>
      <c r="K1750" s="68"/>
      <c r="L1750" s="68"/>
      <c r="M1750" s="68"/>
      <c r="N1750" s="68"/>
      <c r="O1750" s="68"/>
      <c r="P1750" s="68"/>
      <c r="Q1750" s="68"/>
      <c r="R1750" s="68"/>
      <c r="S1750" s="68"/>
      <c r="T1750" s="68"/>
      <c r="U1750" s="68"/>
      <c r="V1750" s="68"/>
      <c r="W1750" s="68"/>
      <c r="X1750" s="68"/>
      <c r="Y1750" s="68"/>
      <c r="Z1750" s="68"/>
      <c r="AA1750" s="68"/>
      <c r="AB1750" s="68"/>
      <c r="AC1750" s="68"/>
      <c r="AD1750" s="68"/>
      <c r="AE1750" s="68"/>
      <c r="AF1750" s="68"/>
      <c r="AG1750" s="68"/>
      <c r="AH1750" s="68"/>
      <c r="AI1750" s="68"/>
      <c r="AJ1750" s="68"/>
      <c r="AK1750" s="68"/>
      <c r="AL1750" s="68"/>
      <c r="AM1750" s="68"/>
      <c r="AN1750" s="68"/>
      <c r="AO1750" s="68"/>
      <c r="AP1750" s="68"/>
      <c r="AQ1750" s="68"/>
      <c r="AR1750" s="68"/>
      <c r="AS1750" s="68"/>
      <c r="AT1750" s="68"/>
      <c r="AU1750" s="68"/>
      <c r="AV1750" s="3"/>
      <c r="AW1750" s="18"/>
      <c r="AX1750" s="18"/>
      <c r="AY1750" s="18"/>
      <c r="AZ1750" s="18"/>
      <c r="BA1750" s="18"/>
      <c r="BB1750" s="18"/>
      <c r="BC1750" s="3"/>
    </row>
    <row r="1751" spans="1:55" ht="12.75">
      <c r="A1751" s="68"/>
      <c r="B1751" s="78"/>
      <c r="C1751" s="68"/>
      <c r="D1751" s="68"/>
      <c r="E1751" s="68"/>
      <c r="F1751" s="68"/>
      <c r="G1751" s="68"/>
      <c r="H1751" s="68"/>
      <c r="I1751" s="68"/>
      <c r="J1751" s="68"/>
      <c r="K1751" s="68"/>
      <c r="L1751" s="68"/>
      <c r="M1751" s="68"/>
      <c r="N1751" s="68"/>
      <c r="O1751" s="68"/>
      <c r="P1751" s="68"/>
      <c r="Q1751" s="68"/>
      <c r="R1751" s="68"/>
      <c r="S1751" s="68"/>
      <c r="T1751" s="68"/>
      <c r="U1751" s="68"/>
      <c r="V1751" s="68"/>
      <c r="W1751" s="68"/>
      <c r="X1751" s="68"/>
      <c r="Y1751" s="68"/>
      <c r="Z1751" s="68"/>
      <c r="AA1751" s="68"/>
      <c r="AB1751" s="68"/>
      <c r="AC1751" s="68"/>
      <c r="AD1751" s="68"/>
      <c r="AE1751" s="68"/>
      <c r="AF1751" s="68"/>
      <c r="AG1751" s="68"/>
      <c r="AH1751" s="68"/>
      <c r="AI1751" s="68"/>
      <c r="AJ1751" s="68"/>
      <c r="AK1751" s="68"/>
      <c r="AL1751" s="68"/>
      <c r="AM1751" s="68"/>
      <c r="AN1751" s="68"/>
      <c r="AO1751" s="68"/>
      <c r="AP1751" s="68"/>
      <c r="AQ1751" s="68"/>
      <c r="AR1751" s="68"/>
      <c r="AS1751" s="68"/>
      <c r="AT1751" s="68"/>
      <c r="AU1751" s="68"/>
      <c r="AV1751" s="3"/>
      <c r="AW1751" s="18"/>
      <c r="AX1751" s="18"/>
      <c r="AY1751" s="18"/>
      <c r="AZ1751" s="18"/>
      <c r="BA1751" s="18"/>
      <c r="BB1751" s="18"/>
      <c r="BC1751" s="3"/>
    </row>
    <row r="1752" spans="1:55" ht="12.75">
      <c r="A1752" s="68"/>
      <c r="B1752" s="78"/>
      <c r="C1752" s="68"/>
      <c r="D1752" s="68"/>
      <c r="E1752" s="68"/>
      <c r="F1752" s="68"/>
      <c r="G1752" s="68"/>
      <c r="H1752" s="68"/>
      <c r="I1752" s="68"/>
      <c r="J1752" s="68"/>
      <c r="K1752" s="68"/>
      <c r="L1752" s="68"/>
      <c r="M1752" s="68"/>
      <c r="N1752" s="68"/>
      <c r="O1752" s="68"/>
      <c r="P1752" s="68"/>
      <c r="Q1752" s="68"/>
      <c r="R1752" s="68"/>
      <c r="S1752" s="68"/>
      <c r="T1752" s="68"/>
      <c r="U1752" s="68"/>
      <c r="V1752" s="68"/>
      <c r="W1752" s="68"/>
      <c r="X1752" s="68"/>
      <c r="Y1752" s="68"/>
      <c r="Z1752" s="68"/>
      <c r="AA1752" s="68"/>
      <c r="AB1752" s="68"/>
      <c r="AC1752" s="68"/>
      <c r="AD1752" s="68"/>
      <c r="AE1752" s="68"/>
      <c r="AF1752" s="68"/>
      <c r="AG1752" s="68"/>
      <c r="AH1752" s="68"/>
      <c r="AI1752" s="68"/>
      <c r="AJ1752" s="68"/>
      <c r="AK1752" s="68"/>
      <c r="AL1752" s="68"/>
      <c r="AM1752" s="68"/>
      <c r="AN1752" s="68"/>
      <c r="AO1752" s="68"/>
      <c r="AP1752" s="68"/>
      <c r="AQ1752" s="68"/>
      <c r="AR1752" s="68"/>
      <c r="AS1752" s="68"/>
      <c r="AT1752" s="68"/>
      <c r="AU1752" s="68"/>
      <c r="AV1752" s="3"/>
      <c r="AW1752" s="18"/>
      <c r="AX1752" s="18"/>
      <c r="AY1752" s="18"/>
      <c r="AZ1752" s="18"/>
      <c r="BA1752" s="18"/>
      <c r="BB1752" s="18"/>
      <c r="BC1752" s="3"/>
    </row>
    <row r="1753" spans="1:55" ht="12.75">
      <c r="A1753" s="68"/>
      <c r="B1753" s="78"/>
      <c r="C1753" s="68"/>
      <c r="D1753" s="68"/>
      <c r="E1753" s="68"/>
      <c r="F1753" s="68"/>
      <c r="G1753" s="68"/>
      <c r="H1753" s="68"/>
      <c r="I1753" s="68"/>
      <c r="J1753" s="68"/>
      <c r="K1753" s="68"/>
      <c r="L1753" s="68"/>
      <c r="M1753" s="68"/>
      <c r="N1753" s="68"/>
      <c r="O1753" s="68"/>
      <c r="P1753" s="68"/>
      <c r="Q1753" s="68"/>
      <c r="R1753" s="68"/>
      <c r="S1753" s="68"/>
      <c r="T1753" s="68"/>
      <c r="U1753" s="68"/>
      <c r="V1753" s="68"/>
      <c r="W1753" s="68"/>
      <c r="X1753" s="68"/>
      <c r="Y1753" s="68"/>
      <c r="Z1753" s="68"/>
      <c r="AA1753" s="68"/>
      <c r="AB1753" s="68"/>
      <c r="AC1753" s="68"/>
      <c r="AD1753" s="68"/>
      <c r="AE1753" s="68"/>
      <c r="AF1753" s="68"/>
      <c r="AG1753" s="68"/>
      <c r="AH1753" s="68"/>
      <c r="AI1753" s="68"/>
      <c r="AJ1753" s="68"/>
      <c r="AK1753" s="68"/>
      <c r="AL1753" s="68"/>
      <c r="AM1753" s="68"/>
      <c r="AN1753" s="68"/>
      <c r="AO1753" s="68"/>
      <c r="AP1753" s="68"/>
      <c r="AQ1753" s="68"/>
      <c r="AR1753" s="68"/>
      <c r="AS1753" s="68"/>
      <c r="AT1753" s="68"/>
      <c r="AU1753" s="68"/>
      <c r="AV1753" s="3"/>
      <c r="AW1753" s="18"/>
      <c r="AX1753" s="18"/>
      <c r="AY1753" s="18"/>
      <c r="AZ1753" s="18"/>
      <c r="BA1753" s="18"/>
      <c r="BB1753" s="18"/>
      <c r="BC1753" s="3"/>
    </row>
    <row r="1754" spans="1:55" ht="12.75">
      <c r="A1754" s="68"/>
      <c r="B1754" s="78"/>
      <c r="C1754" s="68"/>
      <c r="D1754" s="68"/>
      <c r="E1754" s="68"/>
      <c r="F1754" s="68"/>
      <c r="G1754" s="68"/>
      <c r="H1754" s="68"/>
      <c r="I1754" s="68"/>
      <c r="J1754" s="68"/>
      <c r="K1754" s="68"/>
      <c r="L1754" s="68"/>
      <c r="M1754" s="68"/>
      <c r="N1754" s="68"/>
      <c r="O1754" s="68"/>
      <c r="P1754" s="68"/>
      <c r="Q1754" s="68"/>
      <c r="R1754" s="68"/>
      <c r="S1754" s="68"/>
      <c r="T1754" s="68"/>
      <c r="U1754" s="68"/>
      <c r="V1754" s="68"/>
      <c r="W1754" s="68"/>
      <c r="X1754" s="68"/>
      <c r="Y1754" s="68"/>
      <c r="Z1754" s="68"/>
      <c r="AA1754" s="68"/>
      <c r="AB1754" s="68"/>
      <c r="AC1754" s="68"/>
      <c r="AD1754" s="68"/>
      <c r="AE1754" s="68"/>
      <c r="AF1754" s="68"/>
      <c r="AG1754" s="68"/>
      <c r="AH1754" s="68"/>
      <c r="AI1754" s="68"/>
      <c r="AJ1754" s="68"/>
      <c r="AK1754" s="68"/>
      <c r="AL1754" s="68"/>
      <c r="AM1754" s="68"/>
      <c r="AN1754" s="68"/>
      <c r="AO1754" s="68"/>
      <c r="AP1754" s="68"/>
      <c r="AQ1754" s="68"/>
      <c r="AR1754" s="68"/>
      <c r="AS1754" s="68"/>
      <c r="AT1754" s="68"/>
      <c r="AU1754" s="68"/>
      <c r="AV1754" s="3"/>
      <c r="AW1754" s="18"/>
      <c r="AX1754" s="18"/>
      <c r="AY1754" s="18"/>
      <c r="AZ1754" s="18"/>
      <c r="BA1754" s="18"/>
      <c r="BB1754" s="18"/>
      <c r="BC1754" s="3"/>
    </row>
    <row r="1755" spans="1:55" ht="12.75">
      <c r="A1755" s="68"/>
      <c r="B1755" s="78"/>
      <c r="C1755" s="68"/>
      <c r="D1755" s="68"/>
      <c r="E1755" s="68"/>
      <c r="F1755" s="68"/>
      <c r="G1755" s="68"/>
      <c r="H1755" s="68"/>
      <c r="I1755" s="68"/>
      <c r="J1755" s="68"/>
      <c r="K1755" s="68"/>
      <c r="L1755" s="68"/>
      <c r="M1755" s="68"/>
      <c r="N1755" s="68"/>
      <c r="O1755" s="68"/>
      <c r="P1755" s="68"/>
      <c r="Q1755" s="68"/>
      <c r="R1755" s="68"/>
      <c r="S1755" s="68"/>
      <c r="T1755" s="68"/>
      <c r="U1755" s="68"/>
      <c r="V1755" s="68"/>
      <c r="W1755" s="68"/>
      <c r="X1755" s="68"/>
      <c r="Y1755" s="68"/>
      <c r="Z1755" s="68"/>
      <c r="AA1755" s="68"/>
      <c r="AB1755" s="68"/>
      <c r="AC1755" s="68"/>
      <c r="AD1755" s="68"/>
      <c r="AE1755" s="68"/>
      <c r="AF1755" s="68"/>
      <c r="AG1755" s="68"/>
      <c r="AH1755" s="68"/>
      <c r="AI1755" s="68"/>
      <c r="AJ1755" s="68"/>
      <c r="AK1755" s="68"/>
      <c r="AL1755" s="68"/>
      <c r="AM1755" s="68"/>
      <c r="AN1755" s="68"/>
      <c r="AO1755" s="68"/>
      <c r="AP1755" s="68"/>
      <c r="AQ1755" s="68"/>
      <c r="AR1755" s="68"/>
      <c r="AS1755" s="68"/>
      <c r="AT1755" s="68"/>
      <c r="AU1755" s="68"/>
      <c r="AV1755" s="3"/>
      <c r="AW1755" s="18"/>
      <c r="AX1755" s="18"/>
      <c r="AY1755" s="18"/>
      <c r="AZ1755" s="18"/>
      <c r="BA1755" s="18"/>
      <c r="BB1755" s="18"/>
      <c r="BC1755" s="3"/>
    </row>
    <row r="1756" spans="1:55" ht="12.75">
      <c r="A1756" s="68"/>
      <c r="B1756" s="78"/>
      <c r="C1756" s="68"/>
      <c r="D1756" s="68"/>
      <c r="E1756" s="68"/>
      <c r="F1756" s="68"/>
      <c r="G1756" s="68"/>
      <c r="H1756" s="68"/>
      <c r="I1756" s="68"/>
      <c r="J1756" s="68"/>
      <c r="K1756" s="68"/>
      <c r="L1756" s="68"/>
      <c r="M1756" s="68"/>
      <c r="N1756" s="68"/>
      <c r="O1756" s="68"/>
      <c r="P1756" s="68"/>
      <c r="Q1756" s="68"/>
      <c r="R1756" s="68"/>
      <c r="S1756" s="68"/>
      <c r="T1756" s="68"/>
      <c r="U1756" s="68"/>
      <c r="V1756" s="68"/>
      <c r="W1756" s="68"/>
      <c r="X1756" s="68"/>
      <c r="Y1756" s="68"/>
      <c r="Z1756" s="68"/>
      <c r="AA1756" s="68"/>
      <c r="AB1756" s="68"/>
      <c r="AC1756" s="68"/>
      <c r="AD1756" s="68"/>
      <c r="AE1756" s="68"/>
      <c r="AF1756" s="68"/>
      <c r="AG1756" s="68"/>
      <c r="AH1756" s="68"/>
      <c r="AI1756" s="68"/>
      <c r="AJ1756" s="68"/>
      <c r="AK1756" s="68"/>
      <c r="AL1756" s="68"/>
      <c r="AM1756" s="68"/>
      <c r="AN1756" s="68"/>
      <c r="AO1756" s="68"/>
      <c r="AP1756" s="68"/>
      <c r="AQ1756" s="68"/>
      <c r="AR1756" s="68"/>
      <c r="AS1756" s="68"/>
      <c r="AT1756" s="68"/>
      <c r="AU1756" s="68"/>
      <c r="AV1756" s="3"/>
      <c r="AW1756" s="18"/>
      <c r="AX1756" s="18"/>
      <c r="AY1756" s="18"/>
      <c r="AZ1756" s="18"/>
      <c r="BA1756" s="18"/>
      <c r="BB1756" s="18"/>
      <c r="BC1756" s="3"/>
    </row>
    <row r="1757" spans="1:55" ht="12.75">
      <c r="A1757" s="68"/>
      <c r="B1757" s="78"/>
      <c r="C1757" s="68"/>
      <c r="D1757" s="68"/>
      <c r="E1757" s="68"/>
      <c r="F1757" s="68"/>
      <c r="G1757" s="68"/>
      <c r="H1757" s="68"/>
      <c r="I1757" s="68"/>
      <c r="J1757" s="68"/>
      <c r="K1757" s="68"/>
      <c r="L1757" s="68"/>
      <c r="M1757" s="68"/>
      <c r="N1757" s="68"/>
      <c r="O1757" s="68"/>
      <c r="P1757" s="68"/>
      <c r="Q1757" s="68"/>
      <c r="R1757" s="68"/>
      <c r="S1757" s="68"/>
      <c r="T1757" s="68"/>
      <c r="U1757" s="68"/>
      <c r="V1757" s="68"/>
      <c r="W1757" s="68"/>
      <c r="X1757" s="68"/>
      <c r="Y1757" s="68"/>
      <c r="Z1757" s="68"/>
      <c r="AA1757" s="68"/>
      <c r="AB1757" s="68"/>
      <c r="AC1757" s="68"/>
      <c r="AD1757" s="68"/>
      <c r="AE1757" s="68"/>
      <c r="AF1757" s="68"/>
      <c r="AG1757" s="68"/>
      <c r="AH1757" s="68"/>
      <c r="AI1757" s="68"/>
      <c r="AJ1757" s="68"/>
      <c r="AK1757" s="68"/>
      <c r="AL1757" s="68"/>
      <c r="AM1757" s="68"/>
      <c r="AN1757" s="68"/>
      <c r="AO1757" s="68"/>
      <c r="AP1757" s="68"/>
      <c r="AQ1757" s="68"/>
      <c r="AR1757" s="68"/>
      <c r="AS1757" s="68"/>
      <c r="AT1757" s="68"/>
      <c r="AU1757" s="68"/>
      <c r="AV1757" s="3"/>
      <c r="AW1757" s="18"/>
      <c r="AX1757" s="18"/>
      <c r="AY1757" s="18"/>
      <c r="AZ1757" s="18"/>
      <c r="BA1757" s="18"/>
      <c r="BB1757" s="18"/>
      <c r="BC1757" s="3"/>
    </row>
    <row r="1758" spans="1:55" ht="12.75">
      <c r="A1758" s="68"/>
      <c r="B1758" s="78"/>
      <c r="C1758" s="68"/>
      <c r="D1758" s="68"/>
      <c r="E1758" s="68"/>
      <c r="F1758" s="68"/>
      <c r="G1758" s="68"/>
      <c r="H1758" s="68"/>
      <c r="I1758" s="68"/>
      <c r="J1758" s="68"/>
      <c r="K1758" s="68"/>
      <c r="L1758" s="68"/>
      <c r="M1758" s="68"/>
      <c r="N1758" s="68"/>
      <c r="O1758" s="68"/>
      <c r="P1758" s="68"/>
      <c r="Q1758" s="68"/>
      <c r="R1758" s="68"/>
      <c r="S1758" s="68"/>
      <c r="T1758" s="68"/>
      <c r="U1758" s="68"/>
      <c r="V1758" s="68"/>
      <c r="W1758" s="68"/>
      <c r="X1758" s="68"/>
      <c r="Y1758" s="68"/>
      <c r="Z1758" s="68"/>
      <c r="AA1758" s="68"/>
      <c r="AB1758" s="68"/>
      <c r="AC1758" s="68"/>
      <c r="AD1758" s="68"/>
      <c r="AE1758" s="68"/>
      <c r="AF1758" s="68"/>
      <c r="AG1758" s="68"/>
      <c r="AH1758" s="68"/>
      <c r="AI1758" s="68"/>
      <c r="AJ1758" s="68"/>
      <c r="AK1758" s="68"/>
      <c r="AL1758" s="68"/>
      <c r="AM1758" s="68"/>
      <c r="AN1758" s="68"/>
      <c r="AO1758" s="68"/>
      <c r="AP1758" s="68"/>
      <c r="AQ1758" s="68"/>
      <c r="AR1758" s="68"/>
      <c r="AS1758" s="68"/>
      <c r="AT1758" s="68"/>
      <c r="AU1758" s="68"/>
      <c r="AV1758" s="3"/>
      <c r="AW1758" s="18"/>
      <c r="AX1758" s="18"/>
      <c r="AY1758" s="18"/>
      <c r="AZ1758" s="18"/>
      <c r="BA1758" s="18"/>
      <c r="BB1758" s="18"/>
      <c r="BC1758" s="3"/>
    </row>
    <row r="1759" spans="1:55" ht="12.75">
      <c r="A1759" s="68"/>
      <c r="B1759" s="78"/>
      <c r="C1759" s="68"/>
      <c r="D1759" s="68"/>
      <c r="E1759" s="68"/>
      <c r="F1759" s="68"/>
      <c r="G1759" s="68"/>
      <c r="H1759" s="68"/>
      <c r="I1759" s="68"/>
      <c r="J1759" s="68"/>
      <c r="K1759" s="68"/>
      <c r="L1759" s="68"/>
      <c r="M1759" s="68"/>
      <c r="N1759" s="68"/>
      <c r="O1759" s="68"/>
      <c r="P1759" s="68"/>
      <c r="Q1759" s="68"/>
      <c r="R1759" s="68"/>
      <c r="S1759" s="68"/>
      <c r="T1759" s="68"/>
      <c r="U1759" s="68"/>
      <c r="V1759" s="68"/>
      <c r="W1759" s="68"/>
      <c r="X1759" s="68"/>
      <c r="Y1759" s="68"/>
      <c r="Z1759" s="68"/>
      <c r="AA1759" s="68"/>
      <c r="AB1759" s="68"/>
      <c r="AC1759" s="68"/>
      <c r="AD1759" s="68"/>
      <c r="AE1759" s="68"/>
      <c r="AF1759" s="68"/>
      <c r="AG1759" s="68"/>
      <c r="AH1759" s="68"/>
      <c r="AI1759" s="68"/>
      <c r="AJ1759" s="68"/>
      <c r="AK1759" s="68"/>
      <c r="AL1759" s="68"/>
      <c r="AM1759" s="68"/>
      <c r="AN1759" s="68"/>
      <c r="AO1759" s="68"/>
      <c r="AP1759" s="68"/>
      <c r="AQ1759" s="68"/>
      <c r="AR1759" s="68"/>
      <c r="AS1759" s="68"/>
      <c r="AT1759" s="68"/>
      <c r="AU1759" s="68"/>
      <c r="AV1759" s="3"/>
      <c r="AW1759" s="18"/>
      <c r="AX1759" s="18"/>
      <c r="AY1759" s="18"/>
      <c r="AZ1759" s="18"/>
      <c r="BA1759" s="18"/>
      <c r="BB1759" s="18"/>
      <c r="BC1759" s="3"/>
    </row>
    <row r="1760" spans="1:55" ht="12.75">
      <c r="A1760" s="68"/>
      <c r="B1760" s="78"/>
      <c r="C1760" s="68"/>
      <c r="D1760" s="68"/>
      <c r="E1760" s="68"/>
      <c r="F1760" s="68"/>
      <c r="G1760" s="68"/>
      <c r="H1760" s="68"/>
      <c r="I1760" s="68"/>
      <c r="J1760" s="68"/>
      <c r="K1760" s="68"/>
      <c r="L1760" s="68"/>
      <c r="M1760" s="68"/>
      <c r="N1760" s="68"/>
      <c r="O1760" s="68"/>
      <c r="P1760" s="68"/>
      <c r="Q1760" s="68"/>
      <c r="R1760" s="68"/>
      <c r="S1760" s="68"/>
      <c r="T1760" s="68"/>
      <c r="U1760" s="68"/>
      <c r="V1760" s="68"/>
      <c r="W1760" s="68"/>
      <c r="X1760" s="68"/>
      <c r="Y1760" s="68"/>
      <c r="Z1760" s="68"/>
      <c r="AA1760" s="68"/>
      <c r="AB1760" s="68"/>
      <c r="AC1760" s="68"/>
      <c r="AD1760" s="68"/>
      <c r="AE1760" s="68"/>
      <c r="AF1760" s="68"/>
      <c r="AG1760" s="68"/>
      <c r="AH1760" s="68"/>
      <c r="AI1760" s="68"/>
      <c r="AJ1760" s="68"/>
      <c r="AK1760" s="68"/>
      <c r="AL1760" s="68"/>
      <c r="AM1760" s="68"/>
      <c r="AN1760" s="68"/>
      <c r="AO1760" s="68"/>
      <c r="AP1760" s="68"/>
      <c r="AQ1760" s="68"/>
      <c r="AR1760" s="68"/>
      <c r="AS1760" s="68"/>
      <c r="AT1760" s="68"/>
      <c r="AU1760" s="68"/>
      <c r="AV1760" s="3"/>
      <c r="AW1760" s="18"/>
      <c r="AX1760" s="18"/>
      <c r="AY1760" s="18"/>
      <c r="AZ1760" s="18"/>
      <c r="BA1760" s="18"/>
      <c r="BB1760" s="18"/>
      <c r="BC1760" s="3"/>
    </row>
    <row r="1761" spans="1:55" ht="12.75">
      <c r="A1761" s="68"/>
      <c r="B1761" s="78"/>
      <c r="C1761" s="68"/>
      <c r="D1761" s="68"/>
      <c r="E1761" s="68"/>
      <c r="F1761" s="68"/>
      <c r="G1761" s="68"/>
      <c r="H1761" s="68"/>
      <c r="I1761" s="68"/>
      <c r="J1761" s="68"/>
      <c r="K1761" s="68"/>
      <c r="L1761" s="68"/>
      <c r="M1761" s="68"/>
      <c r="N1761" s="68"/>
      <c r="O1761" s="68"/>
      <c r="P1761" s="68"/>
      <c r="Q1761" s="68"/>
      <c r="R1761" s="68"/>
      <c r="S1761" s="68"/>
      <c r="T1761" s="68"/>
      <c r="U1761" s="68"/>
      <c r="V1761" s="68"/>
      <c r="W1761" s="68"/>
      <c r="X1761" s="68"/>
      <c r="Y1761" s="68"/>
      <c r="Z1761" s="68"/>
      <c r="AA1761" s="68"/>
      <c r="AB1761" s="68"/>
      <c r="AC1761" s="68"/>
      <c r="AD1761" s="68"/>
      <c r="AE1761" s="68"/>
      <c r="AF1761" s="68"/>
      <c r="AG1761" s="68"/>
      <c r="AH1761" s="68"/>
      <c r="AI1761" s="68"/>
      <c r="AJ1761" s="68"/>
      <c r="AK1761" s="68"/>
      <c r="AL1761" s="68"/>
      <c r="AM1761" s="68"/>
      <c r="AN1761" s="68"/>
      <c r="AO1761" s="68"/>
      <c r="AP1761" s="68"/>
      <c r="AQ1761" s="68"/>
      <c r="AR1761" s="68"/>
      <c r="AS1761" s="68"/>
      <c r="AT1761" s="68"/>
      <c r="AU1761" s="68"/>
      <c r="AV1761" s="3"/>
      <c r="AW1761" s="18"/>
      <c r="AX1761" s="18"/>
      <c r="AY1761" s="18"/>
      <c r="AZ1761" s="18"/>
      <c r="BA1761" s="18"/>
      <c r="BB1761" s="18"/>
      <c r="BC1761" s="3"/>
    </row>
    <row r="1762" spans="1:55" ht="12.75">
      <c r="A1762" s="68"/>
      <c r="B1762" s="78"/>
      <c r="C1762" s="68"/>
      <c r="D1762" s="68"/>
      <c r="E1762" s="68"/>
      <c r="F1762" s="68"/>
      <c r="G1762" s="68"/>
      <c r="H1762" s="68"/>
      <c r="I1762" s="68"/>
      <c r="J1762" s="68"/>
      <c r="K1762" s="68"/>
      <c r="L1762" s="68"/>
      <c r="M1762" s="68"/>
      <c r="N1762" s="68"/>
      <c r="O1762" s="68"/>
      <c r="P1762" s="68"/>
      <c r="Q1762" s="68"/>
      <c r="R1762" s="68"/>
      <c r="S1762" s="68"/>
      <c r="T1762" s="68"/>
      <c r="U1762" s="68"/>
      <c r="V1762" s="68"/>
      <c r="W1762" s="68"/>
      <c r="X1762" s="68"/>
      <c r="Y1762" s="68"/>
      <c r="Z1762" s="68"/>
      <c r="AA1762" s="68"/>
      <c r="AB1762" s="68"/>
      <c r="AC1762" s="68"/>
      <c r="AD1762" s="68"/>
      <c r="AE1762" s="68"/>
      <c r="AF1762" s="68"/>
      <c r="AG1762" s="68"/>
      <c r="AH1762" s="68"/>
      <c r="AI1762" s="68"/>
      <c r="AJ1762" s="68"/>
      <c r="AK1762" s="68"/>
      <c r="AL1762" s="68"/>
      <c r="AM1762" s="68"/>
      <c r="AN1762" s="68"/>
      <c r="AO1762" s="68"/>
      <c r="AP1762" s="68"/>
      <c r="AQ1762" s="68"/>
      <c r="AR1762" s="68"/>
      <c r="AS1762" s="68"/>
      <c r="AT1762" s="68"/>
      <c r="AU1762" s="68"/>
      <c r="AV1762" s="3"/>
      <c r="AW1762" s="18"/>
      <c r="AX1762" s="18"/>
      <c r="AY1762" s="18"/>
      <c r="AZ1762" s="18"/>
      <c r="BA1762" s="18"/>
      <c r="BB1762" s="18"/>
      <c r="BC1762" s="3"/>
    </row>
    <row r="1763" spans="1:55" ht="12.75">
      <c r="A1763" s="68"/>
      <c r="B1763" s="78"/>
      <c r="C1763" s="68"/>
      <c r="D1763" s="68"/>
      <c r="E1763" s="68"/>
      <c r="F1763" s="68"/>
      <c r="G1763" s="68"/>
      <c r="H1763" s="68"/>
      <c r="I1763" s="68"/>
      <c r="J1763" s="68"/>
      <c r="K1763" s="68"/>
      <c r="L1763" s="68"/>
      <c r="M1763" s="68"/>
      <c r="N1763" s="68"/>
      <c r="O1763" s="68"/>
      <c r="P1763" s="68"/>
      <c r="Q1763" s="68"/>
      <c r="R1763" s="68"/>
      <c r="S1763" s="68"/>
      <c r="T1763" s="68"/>
      <c r="U1763" s="68"/>
      <c r="V1763" s="68"/>
      <c r="W1763" s="68"/>
      <c r="X1763" s="68"/>
      <c r="Y1763" s="68"/>
      <c r="Z1763" s="68"/>
      <c r="AA1763" s="68"/>
      <c r="AB1763" s="68"/>
      <c r="AC1763" s="68"/>
      <c r="AD1763" s="68"/>
      <c r="AE1763" s="68"/>
      <c r="AF1763" s="68"/>
      <c r="AG1763" s="68"/>
      <c r="AH1763" s="68"/>
      <c r="AI1763" s="68"/>
      <c r="AJ1763" s="68"/>
      <c r="AK1763" s="68"/>
      <c r="AL1763" s="68"/>
      <c r="AM1763" s="68"/>
      <c r="AN1763" s="68"/>
      <c r="AO1763" s="68"/>
      <c r="AP1763" s="68"/>
      <c r="AQ1763" s="68"/>
      <c r="AR1763" s="68"/>
      <c r="AS1763" s="68"/>
      <c r="AT1763" s="68"/>
      <c r="AU1763" s="68"/>
      <c r="AV1763" s="3"/>
      <c r="AW1763" s="18"/>
      <c r="AX1763" s="18"/>
      <c r="AY1763" s="18"/>
      <c r="AZ1763" s="18"/>
      <c r="BA1763" s="18"/>
      <c r="BB1763" s="18"/>
      <c r="BC1763" s="3"/>
    </row>
    <row r="1764" spans="1:55" ht="12.75">
      <c r="A1764" s="68"/>
      <c r="B1764" s="78"/>
      <c r="C1764" s="68"/>
      <c r="D1764" s="68"/>
      <c r="E1764" s="68"/>
      <c r="F1764" s="68"/>
      <c r="G1764" s="68"/>
      <c r="H1764" s="68"/>
      <c r="I1764" s="68"/>
      <c r="J1764" s="68"/>
      <c r="K1764" s="68"/>
      <c r="L1764" s="68"/>
      <c r="M1764" s="68"/>
      <c r="N1764" s="68"/>
      <c r="O1764" s="68"/>
      <c r="P1764" s="68"/>
      <c r="Q1764" s="68"/>
      <c r="R1764" s="68"/>
      <c r="S1764" s="68"/>
      <c r="T1764" s="68"/>
      <c r="U1764" s="68"/>
      <c r="V1764" s="68"/>
      <c r="W1764" s="68"/>
      <c r="X1764" s="68"/>
      <c r="Y1764" s="68"/>
      <c r="Z1764" s="68"/>
      <c r="AA1764" s="68"/>
      <c r="AB1764" s="68"/>
      <c r="AC1764" s="68"/>
      <c r="AD1764" s="68"/>
      <c r="AE1764" s="68"/>
      <c r="AF1764" s="68"/>
      <c r="AG1764" s="68"/>
      <c r="AH1764" s="68"/>
      <c r="AI1764" s="68"/>
      <c r="AJ1764" s="68"/>
      <c r="AK1764" s="68"/>
      <c r="AL1764" s="68"/>
      <c r="AM1764" s="68"/>
      <c r="AN1764" s="68"/>
      <c r="AO1764" s="68"/>
      <c r="AP1764" s="68"/>
      <c r="AQ1764" s="68"/>
      <c r="AR1764" s="68"/>
      <c r="AS1764" s="68"/>
      <c r="AT1764" s="68"/>
      <c r="AU1764" s="68"/>
      <c r="AV1764" s="3"/>
      <c r="AW1764" s="18"/>
      <c r="AX1764" s="18"/>
      <c r="AY1764" s="18"/>
      <c r="AZ1764" s="18"/>
      <c r="BA1764" s="18"/>
      <c r="BB1764" s="18"/>
      <c r="BC1764" s="3"/>
    </row>
    <row r="1765" spans="1:55" ht="12.75">
      <c r="A1765" s="68"/>
      <c r="B1765" s="78"/>
      <c r="C1765" s="68"/>
      <c r="D1765" s="68"/>
      <c r="E1765" s="68"/>
      <c r="F1765" s="68"/>
      <c r="G1765" s="68"/>
      <c r="H1765" s="68"/>
      <c r="I1765" s="68"/>
      <c r="J1765" s="68"/>
      <c r="K1765" s="68"/>
      <c r="L1765" s="68"/>
      <c r="M1765" s="68"/>
      <c r="N1765" s="68"/>
      <c r="O1765" s="68"/>
      <c r="P1765" s="68"/>
      <c r="Q1765" s="68"/>
      <c r="R1765" s="68"/>
      <c r="S1765" s="68"/>
      <c r="T1765" s="68"/>
      <c r="U1765" s="68"/>
      <c r="V1765" s="68"/>
      <c r="W1765" s="68"/>
      <c r="X1765" s="68"/>
      <c r="Y1765" s="68"/>
      <c r="Z1765" s="68"/>
      <c r="AA1765" s="68"/>
      <c r="AB1765" s="68"/>
      <c r="AC1765" s="68"/>
      <c r="AD1765" s="68"/>
      <c r="AE1765" s="68"/>
      <c r="AF1765" s="68"/>
      <c r="AG1765" s="68"/>
      <c r="AH1765" s="68"/>
      <c r="AI1765" s="68"/>
      <c r="AJ1765" s="68"/>
      <c r="AK1765" s="68"/>
      <c r="AL1765" s="68"/>
      <c r="AM1765" s="68"/>
      <c r="AN1765" s="68"/>
      <c r="AO1765" s="68"/>
      <c r="AP1765" s="68"/>
      <c r="AQ1765" s="68"/>
      <c r="AR1765" s="68"/>
      <c r="AS1765" s="68"/>
      <c r="AT1765" s="68"/>
      <c r="AU1765" s="68"/>
      <c r="AV1765" s="3"/>
      <c r="AW1765" s="18"/>
      <c r="AX1765" s="18"/>
      <c r="AY1765" s="18"/>
      <c r="AZ1765" s="18"/>
      <c r="BA1765" s="18"/>
      <c r="BB1765" s="18"/>
      <c r="BC1765" s="3"/>
    </row>
    <row r="1766" spans="1:55" ht="12.75">
      <c r="A1766" s="68"/>
      <c r="B1766" s="78"/>
      <c r="C1766" s="68"/>
      <c r="D1766" s="68"/>
      <c r="E1766" s="68"/>
      <c r="F1766" s="68"/>
      <c r="G1766" s="68"/>
      <c r="H1766" s="68"/>
      <c r="I1766" s="68"/>
      <c r="J1766" s="68"/>
      <c r="K1766" s="68"/>
      <c r="L1766" s="68"/>
      <c r="M1766" s="68"/>
      <c r="N1766" s="68"/>
      <c r="O1766" s="68"/>
      <c r="P1766" s="68"/>
      <c r="Q1766" s="68"/>
      <c r="R1766" s="68"/>
      <c r="S1766" s="68"/>
      <c r="T1766" s="68"/>
      <c r="U1766" s="68"/>
      <c r="V1766" s="68"/>
      <c r="W1766" s="68"/>
      <c r="X1766" s="68"/>
      <c r="Y1766" s="68"/>
      <c r="Z1766" s="68"/>
      <c r="AA1766" s="68"/>
      <c r="AB1766" s="68"/>
      <c r="AC1766" s="68"/>
      <c r="AD1766" s="68"/>
      <c r="AE1766" s="68"/>
      <c r="AF1766" s="68"/>
      <c r="AG1766" s="68"/>
      <c r="AH1766" s="68"/>
      <c r="AI1766" s="68"/>
      <c r="AJ1766" s="68"/>
      <c r="AK1766" s="68"/>
      <c r="AL1766" s="68"/>
      <c r="AM1766" s="68"/>
      <c r="AN1766" s="68"/>
      <c r="AO1766" s="68"/>
      <c r="AP1766" s="68"/>
      <c r="AQ1766" s="68"/>
      <c r="AR1766" s="68"/>
      <c r="AS1766" s="68"/>
      <c r="AT1766" s="68"/>
      <c r="AU1766" s="68"/>
      <c r="AV1766" s="3"/>
      <c r="AW1766" s="18"/>
      <c r="AX1766" s="18"/>
      <c r="AY1766" s="18"/>
      <c r="AZ1766" s="18"/>
      <c r="BA1766" s="18"/>
      <c r="BB1766" s="18"/>
      <c r="BC1766" s="3"/>
    </row>
    <row r="1767" spans="1:55" ht="12.75">
      <c r="A1767" s="68"/>
      <c r="B1767" s="78"/>
      <c r="C1767" s="68"/>
      <c r="D1767" s="68"/>
      <c r="E1767" s="68"/>
      <c r="F1767" s="68"/>
      <c r="G1767" s="68"/>
      <c r="H1767" s="68"/>
      <c r="I1767" s="68"/>
      <c r="J1767" s="68"/>
      <c r="K1767" s="68"/>
      <c r="L1767" s="68"/>
      <c r="M1767" s="68"/>
      <c r="N1767" s="68"/>
      <c r="O1767" s="68"/>
      <c r="P1767" s="68"/>
      <c r="Q1767" s="68"/>
      <c r="R1767" s="68"/>
      <c r="S1767" s="68"/>
      <c r="T1767" s="68"/>
      <c r="U1767" s="68"/>
      <c r="V1767" s="68"/>
      <c r="W1767" s="68"/>
      <c r="X1767" s="68"/>
      <c r="Y1767" s="68"/>
      <c r="Z1767" s="68"/>
      <c r="AA1767" s="68"/>
      <c r="AB1767" s="68"/>
      <c r="AC1767" s="68"/>
      <c r="AD1767" s="68"/>
      <c r="AE1767" s="68"/>
      <c r="AF1767" s="68"/>
      <c r="AG1767" s="68"/>
      <c r="AH1767" s="68"/>
      <c r="AI1767" s="68"/>
      <c r="AJ1767" s="68"/>
      <c r="AK1767" s="68"/>
      <c r="AL1767" s="68"/>
      <c r="AM1767" s="68"/>
      <c r="AN1767" s="68"/>
      <c r="AO1767" s="68"/>
      <c r="AP1767" s="68"/>
      <c r="AQ1767" s="68"/>
      <c r="AR1767" s="68"/>
      <c r="AS1767" s="68"/>
      <c r="AT1767" s="68"/>
      <c r="AU1767" s="68"/>
      <c r="AV1767" s="3"/>
      <c r="AW1767" s="18"/>
      <c r="AX1767" s="18"/>
      <c r="AY1767" s="18"/>
      <c r="AZ1767" s="18"/>
      <c r="BA1767" s="18"/>
      <c r="BB1767" s="18"/>
      <c r="BC1767" s="3"/>
    </row>
    <row r="1768" spans="1:55" ht="12.75">
      <c r="A1768" s="68"/>
      <c r="B1768" s="78"/>
      <c r="C1768" s="68"/>
      <c r="D1768" s="68"/>
      <c r="E1768" s="68"/>
      <c r="F1768" s="68"/>
      <c r="G1768" s="68"/>
      <c r="H1768" s="68"/>
      <c r="I1768" s="68"/>
      <c r="J1768" s="68"/>
      <c r="K1768" s="68"/>
      <c r="L1768" s="68"/>
      <c r="M1768" s="68"/>
      <c r="N1768" s="68"/>
      <c r="O1768" s="68"/>
      <c r="P1768" s="68"/>
      <c r="Q1768" s="68"/>
      <c r="R1768" s="68"/>
      <c r="S1768" s="68"/>
      <c r="T1768" s="68"/>
      <c r="U1768" s="68"/>
      <c r="V1768" s="68"/>
      <c r="W1768" s="68"/>
      <c r="X1768" s="68"/>
      <c r="Y1768" s="68"/>
      <c r="Z1768" s="68"/>
      <c r="AA1768" s="68"/>
      <c r="AB1768" s="68"/>
      <c r="AC1768" s="68"/>
      <c r="AD1768" s="68"/>
      <c r="AE1768" s="68"/>
      <c r="AF1768" s="68"/>
      <c r="AG1768" s="68"/>
      <c r="AH1768" s="68"/>
      <c r="AI1768" s="68"/>
      <c r="AJ1768" s="68"/>
      <c r="AK1768" s="68"/>
      <c r="AL1768" s="68"/>
      <c r="AM1768" s="68"/>
      <c r="AN1768" s="68"/>
      <c r="AO1768" s="68"/>
      <c r="AP1768" s="68"/>
      <c r="AQ1768" s="68"/>
      <c r="AR1768" s="68"/>
      <c r="AS1768" s="68"/>
      <c r="AT1768" s="68"/>
      <c r="AU1768" s="68"/>
      <c r="AV1768" s="3"/>
      <c r="AW1768" s="18"/>
      <c r="AX1768" s="18"/>
      <c r="AY1768" s="18"/>
      <c r="AZ1768" s="18"/>
      <c r="BA1768" s="18"/>
      <c r="BB1768" s="18"/>
      <c r="BC1768" s="3"/>
    </row>
    <row r="1769" spans="1:55" ht="12.75">
      <c r="A1769" s="68"/>
      <c r="B1769" s="78"/>
      <c r="C1769" s="68"/>
      <c r="D1769" s="68"/>
      <c r="E1769" s="68"/>
      <c r="F1769" s="68"/>
      <c r="G1769" s="68"/>
      <c r="H1769" s="68"/>
      <c r="I1769" s="68"/>
      <c r="J1769" s="68"/>
      <c r="K1769" s="68"/>
      <c r="L1769" s="68"/>
      <c r="M1769" s="68"/>
      <c r="N1769" s="68"/>
      <c r="O1769" s="68"/>
      <c r="P1769" s="68"/>
      <c r="Q1769" s="68"/>
      <c r="R1769" s="68"/>
      <c r="S1769" s="68"/>
      <c r="T1769" s="68"/>
      <c r="U1769" s="68"/>
      <c r="V1769" s="68"/>
      <c r="W1769" s="68"/>
      <c r="X1769" s="68"/>
      <c r="Y1769" s="68"/>
      <c r="Z1769" s="68"/>
      <c r="AA1769" s="68"/>
      <c r="AB1769" s="68"/>
      <c r="AC1769" s="68"/>
      <c r="AD1769" s="68"/>
      <c r="AE1769" s="68"/>
      <c r="AF1769" s="68"/>
      <c r="AG1769" s="68"/>
      <c r="AH1769" s="68"/>
      <c r="AI1769" s="68"/>
      <c r="AJ1769" s="68"/>
      <c r="AK1769" s="68"/>
      <c r="AL1769" s="68"/>
      <c r="AM1769" s="68"/>
      <c r="AN1769" s="68"/>
      <c r="AO1769" s="68"/>
      <c r="AP1769" s="68"/>
      <c r="AQ1769" s="68"/>
      <c r="AR1769" s="68"/>
      <c r="AS1769" s="68"/>
      <c r="AT1769" s="68"/>
      <c r="AU1769" s="68"/>
      <c r="AV1769" s="3"/>
      <c r="AW1769" s="18"/>
      <c r="AX1769" s="18"/>
      <c r="AY1769" s="18"/>
      <c r="AZ1769" s="18"/>
      <c r="BA1769" s="18"/>
      <c r="BB1769" s="18"/>
      <c r="BC1769" s="3"/>
    </row>
    <row r="1770" spans="1:55" ht="12.75">
      <c r="A1770" s="68"/>
      <c r="B1770" s="78"/>
      <c r="C1770" s="68"/>
      <c r="D1770" s="68"/>
      <c r="E1770" s="68"/>
      <c r="F1770" s="68"/>
      <c r="G1770" s="68"/>
      <c r="H1770" s="68"/>
      <c r="I1770" s="68"/>
      <c r="J1770" s="68"/>
      <c r="K1770" s="68"/>
      <c r="L1770" s="68"/>
      <c r="M1770" s="68"/>
      <c r="N1770" s="68"/>
      <c r="O1770" s="68"/>
      <c r="P1770" s="68"/>
      <c r="Q1770" s="68"/>
      <c r="R1770" s="68"/>
      <c r="S1770" s="68"/>
      <c r="T1770" s="68"/>
      <c r="U1770" s="68"/>
      <c r="V1770" s="68"/>
      <c r="W1770" s="68"/>
      <c r="X1770" s="68"/>
      <c r="Y1770" s="68"/>
      <c r="Z1770" s="68"/>
      <c r="AA1770" s="68"/>
      <c r="AB1770" s="68"/>
      <c r="AC1770" s="68"/>
      <c r="AD1770" s="68"/>
      <c r="AE1770" s="68"/>
      <c r="AF1770" s="68"/>
      <c r="AG1770" s="68"/>
      <c r="AH1770" s="68"/>
      <c r="AI1770" s="68"/>
      <c r="AJ1770" s="68"/>
      <c r="AK1770" s="68"/>
      <c r="AL1770" s="68"/>
      <c r="AM1770" s="68"/>
      <c r="AN1770" s="68"/>
      <c r="AO1770" s="68"/>
      <c r="AP1770" s="68"/>
      <c r="AQ1770" s="68"/>
      <c r="AR1770" s="68"/>
      <c r="AS1770" s="68"/>
      <c r="AT1770" s="68"/>
      <c r="AU1770" s="68"/>
      <c r="AV1770" s="3"/>
      <c r="AW1770" s="18"/>
      <c r="AX1770" s="18"/>
      <c r="AY1770" s="18"/>
      <c r="AZ1770" s="18"/>
      <c r="BA1770" s="18"/>
      <c r="BB1770" s="18"/>
      <c r="BC1770" s="3"/>
    </row>
    <row r="1771" spans="1:55" ht="12.75">
      <c r="A1771" s="68"/>
      <c r="B1771" s="78"/>
      <c r="C1771" s="68"/>
      <c r="D1771" s="68"/>
      <c r="E1771" s="68"/>
      <c r="F1771" s="68"/>
      <c r="G1771" s="68"/>
      <c r="H1771" s="68"/>
      <c r="I1771" s="68"/>
      <c r="J1771" s="68"/>
      <c r="K1771" s="68"/>
      <c r="L1771" s="68"/>
      <c r="M1771" s="68"/>
      <c r="N1771" s="68"/>
      <c r="O1771" s="68"/>
      <c r="P1771" s="68"/>
      <c r="Q1771" s="68"/>
      <c r="R1771" s="68"/>
      <c r="S1771" s="68"/>
      <c r="T1771" s="68"/>
      <c r="U1771" s="68"/>
      <c r="V1771" s="68"/>
      <c r="W1771" s="68"/>
      <c r="X1771" s="68"/>
      <c r="Y1771" s="68"/>
      <c r="Z1771" s="68"/>
      <c r="AA1771" s="68"/>
      <c r="AB1771" s="68"/>
      <c r="AC1771" s="68"/>
      <c r="AD1771" s="68"/>
      <c r="AE1771" s="68"/>
      <c r="AF1771" s="68"/>
      <c r="AG1771" s="68"/>
      <c r="AH1771" s="68"/>
      <c r="AI1771" s="68"/>
      <c r="AJ1771" s="68"/>
      <c r="AK1771" s="68"/>
      <c r="AL1771" s="68"/>
      <c r="AM1771" s="68"/>
      <c r="AN1771" s="68"/>
      <c r="AO1771" s="68"/>
      <c r="AP1771" s="68"/>
      <c r="AQ1771" s="68"/>
      <c r="AR1771" s="68"/>
      <c r="AS1771" s="68"/>
      <c r="AT1771" s="68"/>
      <c r="AU1771" s="68"/>
      <c r="AV1771" s="3"/>
      <c r="AW1771" s="18"/>
      <c r="AX1771" s="18"/>
      <c r="AY1771" s="18"/>
      <c r="AZ1771" s="18"/>
      <c r="BA1771" s="18"/>
      <c r="BB1771" s="18"/>
      <c r="BC1771" s="3"/>
    </row>
    <row r="1772" spans="1:55" ht="12.75">
      <c r="A1772" s="68"/>
      <c r="B1772" s="78"/>
      <c r="C1772" s="68"/>
      <c r="D1772" s="68"/>
      <c r="E1772" s="68"/>
      <c r="F1772" s="68"/>
      <c r="G1772" s="68"/>
      <c r="H1772" s="68"/>
      <c r="I1772" s="68"/>
      <c r="J1772" s="68"/>
      <c r="K1772" s="68"/>
      <c r="L1772" s="68"/>
      <c r="M1772" s="68"/>
      <c r="N1772" s="68"/>
      <c r="O1772" s="68"/>
      <c r="P1772" s="68"/>
      <c r="Q1772" s="68"/>
      <c r="R1772" s="68"/>
      <c r="S1772" s="68"/>
      <c r="T1772" s="68"/>
      <c r="U1772" s="68"/>
      <c r="V1772" s="68"/>
      <c r="W1772" s="68"/>
      <c r="X1772" s="68"/>
      <c r="Y1772" s="68"/>
      <c r="Z1772" s="68"/>
      <c r="AA1772" s="68"/>
      <c r="AB1772" s="68"/>
      <c r="AC1772" s="68"/>
      <c r="AD1772" s="68"/>
      <c r="AE1772" s="68"/>
      <c r="AF1772" s="68"/>
      <c r="AG1772" s="68"/>
      <c r="AH1772" s="68"/>
      <c r="AI1772" s="68"/>
      <c r="AJ1772" s="68"/>
      <c r="AK1772" s="68"/>
      <c r="AL1772" s="68"/>
      <c r="AM1772" s="68"/>
      <c r="AN1772" s="68"/>
      <c r="AO1772" s="68"/>
      <c r="AP1772" s="68"/>
      <c r="AQ1772" s="68"/>
      <c r="AR1772" s="68"/>
      <c r="AS1772" s="68"/>
      <c r="AT1772" s="68"/>
      <c r="AU1772" s="68"/>
      <c r="AV1772" s="3"/>
      <c r="AW1772" s="18"/>
      <c r="AX1772" s="18"/>
      <c r="AY1772" s="18"/>
      <c r="AZ1772" s="18"/>
      <c r="BA1772" s="18"/>
      <c r="BB1772" s="18"/>
      <c r="BC1772" s="3"/>
    </row>
    <row r="1773" spans="1:55" ht="12.75">
      <c r="A1773" s="68"/>
      <c r="B1773" s="78"/>
      <c r="C1773" s="68"/>
      <c r="D1773" s="68"/>
      <c r="E1773" s="68"/>
      <c r="F1773" s="68"/>
      <c r="G1773" s="68"/>
      <c r="H1773" s="68"/>
      <c r="I1773" s="68"/>
      <c r="J1773" s="68"/>
      <c r="K1773" s="68"/>
      <c r="L1773" s="68"/>
      <c r="M1773" s="68"/>
      <c r="N1773" s="68"/>
      <c r="O1773" s="68"/>
      <c r="P1773" s="68"/>
      <c r="Q1773" s="68"/>
      <c r="R1773" s="68"/>
      <c r="S1773" s="68"/>
      <c r="T1773" s="68"/>
      <c r="U1773" s="68"/>
      <c r="V1773" s="68"/>
      <c r="W1773" s="68"/>
      <c r="X1773" s="68"/>
      <c r="Y1773" s="68"/>
      <c r="Z1773" s="68"/>
      <c r="AA1773" s="68"/>
      <c r="AB1773" s="68"/>
      <c r="AC1773" s="68"/>
      <c r="AD1773" s="68"/>
      <c r="AE1773" s="68"/>
      <c r="AF1773" s="68"/>
      <c r="AG1773" s="68"/>
      <c r="AH1773" s="68"/>
      <c r="AI1773" s="68"/>
      <c r="AJ1773" s="68"/>
      <c r="AK1773" s="68"/>
      <c r="AL1773" s="68"/>
      <c r="AM1773" s="68"/>
      <c r="AN1773" s="68"/>
      <c r="AO1773" s="68"/>
      <c r="AP1773" s="68"/>
      <c r="AQ1773" s="68"/>
      <c r="AR1773" s="68"/>
      <c r="AS1773" s="68"/>
      <c r="AT1773" s="68"/>
      <c r="AU1773" s="68"/>
      <c r="AV1773" s="3"/>
      <c r="AW1773" s="18"/>
      <c r="AX1773" s="18"/>
      <c r="AY1773" s="18"/>
      <c r="AZ1773" s="18"/>
      <c r="BA1773" s="18"/>
      <c r="BB1773" s="18"/>
      <c r="BC1773" s="3"/>
    </row>
    <row r="1774" spans="1:55" ht="12.75">
      <c r="A1774" s="68"/>
      <c r="B1774" s="78"/>
      <c r="C1774" s="68"/>
      <c r="D1774" s="68"/>
      <c r="E1774" s="68"/>
      <c r="F1774" s="68"/>
      <c r="G1774" s="68"/>
      <c r="H1774" s="68"/>
      <c r="I1774" s="68"/>
      <c r="J1774" s="68"/>
      <c r="K1774" s="68"/>
      <c r="L1774" s="68"/>
      <c r="M1774" s="68"/>
      <c r="N1774" s="68"/>
      <c r="O1774" s="68"/>
      <c r="P1774" s="68"/>
      <c r="Q1774" s="68"/>
      <c r="R1774" s="68"/>
      <c r="S1774" s="68"/>
      <c r="T1774" s="68"/>
      <c r="U1774" s="68"/>
      <c r="V1774" s="68"/>
      <c r="W1774" s="68"/>
      <c r="X1774" s="68"/>
      <c r="Y1774" s="68"/>
      <c r="Z1774" s="68"/>
      <c r="AA1774" s="68"/>
      <c r="AB1774" s="68"/>
      <c r="AC1774" s="68"/>
      <c r="AD1774" s="68"/>
      <c r="AE1774" s="68"/>
      <c r="AF1774" s="68"/>
      <c r="AG1774" s="68"/>
      <c r="AH1774" s="68"/>
      <c r="AI1774" s="68"/>
      <c r="AJ1774" s="68"/>
      <c r="AK1774" s="68"/>
      <c r="AL1774" s="68"/>
      <c r="AM1774" s="68"/>
      <c r="AN1774" s="68"/>
      <c r="AO1774" s="68"/>
      <c r="AP1774" s="68"/>
      <c r="AQ1774" s="68"/>
      <c r="AR1774" s="68"/>
      <c r="AS1774" s="68"/>
      <c r="AT1774" s="68"/>
      <c r="AU1774" s="68"/>
      <c r="AV1774" s="3"/>
      <c r="AW1774" s="18"/>
      <c r="AX1774" s="18"/>
      <c r="AY1774" s="18"/>
      <c r="AZ1774" s="18"/>
      <c r="BA1774" s="18"/>
      <c r="BB1774" s="18"/>
      <c r="BC1774" s="3"/>
    </row>
    <row r="1775" spans="1:55" ht="12.75">
      <c r="A1775" s="68"/>
      <c r="B1775" s="78"/>
      <c r="C1775" s="68"/>
      <c r="D1775" s="68"/>
      <c r="E1775" s="68"/>
      <c r="F1775" s="68"/>
      <c r="G1775" s="68"/>
      <c r="H1775" s="68"/>
      <c r="I1775" s="68"/>
      <c r="J1775" s="68"/>
      <c r="K1775" s="68"/>
      <c r="L1775" s="68"/>
      <c r="M1775" s="68"/>
      <c r="N1775" s="68"/>
      <c r="O1775" s="68"/>
      <c r="P1775" s="68"/>
      <c r="Q1775" s="68"/>
      <c r="R1775" s="68"/>
      <c r="S1775" s="68"/>
      <c r="T1775" s="68"/>
      <c r="U1775" s="68"/>
      <c r="V1775" s="68"/>
      <c r="W1775" s="68"/>
      <c r="X1775" s="68"/>
      <c r="Y1775" s="68"/>
      <c r="Z1775" s="68"/>
      <c r="AA1775" s="68"/>
      <c r="AB1775" s="68"/>
      <c r="AC1775" s="68"/>
      <c r="AD1775" s="68"/>
      <c r="AE1775" s="68"/>
      <c r="AF1775" s="68"/>
      <c r="AG1775" s="68"/>
      <c r="AH1775" s="68"/>
      <c r="AI1775" s="68"/>
      <c r="AJ1775" s="68"/>
      <c r="AK1775" s="68"/>
      <c r="AL1775" s="68"/>
      <c r="AM1775" s="68"/>
      <c r="AN1775" s="68"/>
      <c r="AO1775" s="68"/>
      <c r="AP1775" s="68"/>
      <c r="AQ1775" s="68"/>
      <c r="AR1775" s="68"/>
      <c r="AS1775" s="68"/>
      <c r="AT1775" s="68"/>
      <c r="AU1775" s="68"/>
      <c r="AV1775" s="3"/>
      <c r="AW1775" s="18"/>
      <c r="AX1775" s="18"/>
      <c r="AY1775" s="18"/>
      <c r="AZ1775" s="18"/>
      <c r="BA1775" s="18"/>
      <c r="BB1775" s="18"/>
      <c r="BC1775" s="3"/>
    </row>
    <row r="1776" spans="1:55" ht="12.75">
      <c r="A1776" s="68"/>
      <c r="B1776" s="78"/>
      <c r="C1776" s="68"/>
      <c r="D1776" s="68"/>
      <c r="E1776" s="68"/>
      <c r="F1776" s="68"/>
      <c r="G1776" s="68"/>
      <c r="H1776" s="68"/>
      <c r="I1776" s="68"/>
      <c r="J1776" s="68"/>
      <c r="K1776" s="68"/>
      <c r="L1776" s="68"/>
      <c r="M1776" s="68"/>
      <c r="N1776" s="68"/>
      <c r="O1776" s="68"/>
      <c r="P1776" s="68"/>
      <c r="Q1776" s="68"/>
      <c r="R1776" s="68"/>
      <c r="S1776" s="68"/>
      <c r="T1776" s="68"/>
      <c r="U1776" s="68"/>
      <c r="V1776" s="68"/>
      <c r="W1776" s="68"/>
      <c r="X1776" s="68"/>
      <c r="Y1776" s="68"/>
      <c r="Z1776" s="68"/>
      <c r="AA1776" s="68"/>
      <c r="AB1776" s="68"/>
      <c r="AC1776" s="68"/>
      <c r="AD1776" s="68"/>
      <c r="AE1776" s="68"/>
      <c r="AF1776" s="68"/>
      <c r="AG1776" s="68"/>
      <c r="AH1776" s="68"/>
      <c r="AI1776" s="68"/>
      <c r="AJ1776" s="68"/>
      <c r="AK1776" s="68"/>
      <c r="AL1776" s="68"/>
      <c r="AM1776" s="68"/>
      <c r="AN1776" s="68"/>
      <c r="AO1776" s="68"/>
      <c r="AP1776" s="68"/>
      <c r="AQ1776" s="68"/>
      <c r="AR1776" s="68"/>
      <c r="AS1776" s="68"/>
      <c r="AT1776" s="68"/>
      <c r="AU1776" s="68"/>
      <c r="AV1776" s="3"/>
      <c r="AW1776" s="18"/>
      <c r="AX1776" s="18"/>
      <c r="AY1776" s="18"/>
      <c r="AZ1776" s="18"/>
      <c r="BA1776" s="18"/>
      <c r="BB1776" s="18"/>
      <c r="BC1776" s="3"/>
    </row>
    <row r="1777" spans="1:55" ht="12.75">
      <c r="A1777" s="68"/>
      <c r="B1777" s="78"/>
      <c r="C1777" s="68"/>
      <c r="D1777" s="68"/>
      <c r="E1777" s="68"/>
      <c r="F1777" s="68"/>
      <c r="G1777" s="68"/>
      <c r="H1777" s="68"/>
      <c r="I1777" s="68"/>
      <c r="J1777" s="68"/>
      <c r="K1777" s="68"/>
      <c r="L1777" s="68"/>
      <c r="M1777" s="68"/>
      <c r="N1777" s="68"/>
      <c r="O1777" s="68"/>
      <c r="P1777" s="68"/>
      <c r="Q1777" s="68"/>
      <c r="R1777" s="68"/>
      <c r="S1777" s="68"/>
      <c r="T1777" s="68"/>
      <c r="U1777" s="68"/>
      <c r="V1777" s="68"/>
      <c r="W1777" s="68"/>
      <c r="X1777" s="68"/>
      <c r="Y1777" s="68"/>
      <c r="Z1777" s="68"/>
      <c r="AA1777" s="68"/>
      <c r="AB1777" s="68"/>
      <c r="AC1777" s="68"/>
      <c r="AD1777" s="68"/>
      <c r="AE1777" s="68"/>
      <c r="AF1777" s="68"/>
      <c r="AG1777" s="68"/>
      <c r="AH1777" s="68"/>
      <c r="AI1777" s="68"/>
      <c r="AJ1777" s="68"/>
      <c r="AK1777" s="68"/>
      <c r="AL1777" s="68"/>
      <c r="AM1777" s="68"/>
      <c r="AN1777" s="68"/>
      <c r="AO1777" s="68"/>
      <c r="AP1777" s="68"/>
      <c r="AQ1777" s="68"/>
      <c r="AR1777" s="68"/>
      <c r="AS1777" s="68"/>
      <c r="AT1777" s="68"/>
      <c r="AU1777" s="68"/>
      <c r="AV1777" s="3"/>
      <c r="AW1777" s="18"/>
      <c r="AX1777" s="18"/>
      <c r="AY1777" s="18"/>
      <c r="AZ1777" s="18"/>
      <c r="BA1777" s="18"/>
      <c r="BB1777" s="18"/>
      <c r="BC1777" s="3"/>
    </row>
    <row r="1778" spans="1:55" ht="12.75">
      <c r="A1778" s="68"/>
      <c r="B1778" s="78"/>
      <c r="C1778" s="68"/>
      <c r="D1778" s="68"/>
      <c r="E1778" s="68"/>
      <c r="F1778" s="68"/>
      <c r="G1778" s="68"/>
      <c r="H1778" s="68"/>
      <c r="I1778" s="68"/>
      <c r="J1778" s="68"/>
      <c r="K1778" s="68"/>
      <c r="L1778" s="68"/>
      <c r="M1778" s="68"/>
      <c r="N1778" s="68"/>
      <c r="O1778" s="68"/>
      <c r="P1778" s="68"/>
      <c r="Q1778" s="68"/>
      <c r="R1778" s="68"/>
      <c r="S1778" s="68"/>
      <c r="T1778" s="68"/>
      <c r="U1778" s="68"/>
      <c r="V1778" s="68"/>
      <c r="W1778" s="68"/>
      <c r="X1778" s="68"/>
      <c r="Y1778" s="68"/>
      <c r="Z1778" s="68"/>
      <c r="AA1778" s="68"/>
      <c r="AB1778" s="68"/>
      <c r="AC1778" s="68"/>
      <c r="AD1778" s="68"/>
      <c r="AE1778" s="68"/>
      <c r="AF1778" s="68"/>
      <c r="AG1778" s="68"/>
      <c r="AH1778" s="68"/>
      <c r="AI1778" s="68"/>
      <c r="AJ1778" s="68"/>
      <c r="AK1778" s="68"/>
      <c r="AL1778" s="68"/>
      <c r="AM1778" s="68"/>
      <c r="AN1778" s="68"/>
      <c r="AO1778" s="68"/>
      <c r="AP1778" s="68"/>
      <c r="AQ1778" s="68"/>
      <c r="AR1778" s="68"/>
      <c r="AS1778" s="68"/>
      <c r="AT1778" s="68"/>
      <c r="AU1778" s="68"/>
      <c r="AV1778" s="3"/>
      <c r="AW1778" s="18"/>
      <c r="AX1778" s="18"/>
      <c r="AY1778" s="18"/>
      <c r="AZ1778" s="18"/>
      <c r="BA1778" s="18"/>
      <c r="BB1778" s="18"/>
      <c r="BC1778" s="3"/>
    </row>
    <row r="1779" spans="1:55" ht="12.75">
      <c r="A1779" s="68"/>
      <c r="B1779" s="78"/>
      <c r="C1779" s="68"/>
      <c r="D1779" s="68"/>
      <c r="E1779" s="68"/>
      <c r="F1779" s="68"/>
      <c r="G1779" s="68"/>
      <c r="H1779" s="68"/>
      <c r="I1779" s="68"/>
      <c r="J1779" s="68"/>
      <c r="K1779" s="68"/>
      <c r="L1779" s="68"/>
      <c r="M1779" s="68"/>
      <c r="N1779" s="68"/>
      <c r="O1779" s="68"/>
      <c r="P1779" s="68"/>
      <c r="Q1779" s="68"/>
      <c r="R1779" s="68"/>
      <c r="S1779" s="68"/>
      <c r="T1779" s="68"/>
      <c r="U1779" s="68"/>
      <c r="V1779" s="68"/>
      <c r="W1779" s="68"/>
      <c r="X1779" s="68"/>
      <c r="Y1779" s="68"/>
      <c r="Z1779" s="68"/>
      <c r="AA1779" s="68"/>
      <c r="AB1779" s="68"/>
      <c r="AC1779" s="68"/>
      <c r="AD1779" s="68"/>
      <c r="AE1779" s="68"/>
      <c r="AF1779" s="68"/>
      <c r="AG1779" s="68"/>
      <c r="AH1779" s="68"/>
      <c r="AI1779" s="68"/>
      <c r="AJ1779" s="68"/>
      <c r="AK1779" s="68"/>
      <c r="AL1779" s="68"/>
      <c r="AM1779" s="68"/>
      <c r="AN1779" s="68"/>
      <c r="AO1779" s="68"/>
      <c r="AP1779" s="68"/>
      <c r="AQ1779" s="68"/>
      <c r="AR1779" s="68"/>
      <c r="AS1779" s="68"/>
      <c r="AT1779" s="68"/>
      <c r="AU1779" s="68"/>
      <c r="AV1779" s="3"/>
      <c r="AW1779" s="18"/>
      <c r="AX1779" s="18"/>
      <c r="AY1779" s="18"/>
      <c r="AZ1779" s="18"/>
      <c r="BA1779" s="18"/>
      <c r="BB1779" s="18"/>
      <c r="BC1779" s="3"/>
    </row>
    <row r="1780" spans="1:55" ht="12.75">
      <c r="A1780" s="68"/>
      <c r="B1780" s="78"/>
      <c r="C1780" s="68"/>
      <c r="D1780" s="68"/>
      <c r="E1780" s="68"/>
      <c r="F1780" s="68"/>
      <c r="G1780" s="68"/>
      <c r="H1780" s="68"/>
      <c r="I1780" s="68"/>
      <c r="J1780" s="68"/>
      <c r="K1780" s="68"/>
      <c r="L1780" s="68"/>
      <c r="M1780" s="68"/>
      <c r="N1780" s="68"/>
      <c r="O1780" s="68"/>
      <c r="P1780" s="68"/>
      <c r="Q1780" s="68"/>
      <c r="R1780" s="68"/>
      <c r="S1780" s="68"/>
      <c r="T1780" s="68"/>
      <c r="U1780" s="68"/>
      <c r="V1780" s="68"/>
      <c r="W1780" s="68"/>
      <c r="X1780" s="68"/>
      <c r="Y1780" s="68"/>
      <c r="Z1780" s="68"/>
      <c r="AA1780" s="68"/>
      <c r="AB1780" s="68"/>
      <c r="AC1780" s="68"/>
      <c r="AD1780" s="68"/>
      <c r="AE1780" s="68"/>
      <c r="AF1780" s="68"/>
      <c r="AG1780" s="68"/>
      <c r="AH1780" s="68"/>
      <c r="AI1780" s="68"/>
      <c r="AJ1780" s="68"/>
      <c r="AK1780" s="68"/>
      <c r="AL1780" s="68"/>
      <c r="AM1780" s="68"/>
      <c r="AN1780" s="68"/>
      <c r="AO1780" s="68"/>
      <c r="AP1780" s="68"/>
      <c r="AQ1780" s="68"/>
      <c r="AR1780" s="68"/>
      <c r="AS1780" s="68"/>
      <c r="AT1780" s="68"/>
      <c r="AU1780" s="68"/>
      <c r="AV1780" s="3"/>
      <c r="AW1780" s="18"/>
      <c r="AX1780" s="18"/>
      <c r="AY1780" s="18"/>
      <c r="AZ1780" s="18"/>
      <c r="BA1780" s="18"/>
      <c r="BB1780" s="18"/>
      <c r="BC1780" s="3"/>
    </row>
    <row r="1781" spans="1:55" ht="12.75">
      <c r="A1781" s="68"/>
      <c r="B1781" s="78"/>
      <c r="C1781" s="68"/>
      <c r="D1781" s="68"/>
      <c r="E1781" s="68"/>
      <c r="F1781" s="68"/>
      <c r="G1781" s="68"/>
      <c r="H1781" s="68"/>
      <c r="I1781" s="68"/>
      <c r="J1781" s="68"/>
      <c r="K1781" s="68"/>
      <c r="L1781" s="68"/>
      <c r="M1781" s="68"/>
      <c r="N1781" s="68"/>
      <c r="O1781" s="68"/>
      <c r="P1781" s="68"/>
      <c r="Q1781" s="68"/>
      <c r="R1781" s="68"/>
      <c r="S1781" s="68"/>
      <c r="T1781" s="68"/>
      <c r="U1781" s="68"/>
      <c r="V1781" s="68"/>
      <c r="W1781" s="68"/>
      <c r="X1781" s="68"/>
      <c r="Y1781" s="68"/>
      <c r="Z1781" s="68"/>
      <c r="AA1781" s="68"/>
      <c r="AB1781" s="68"/>
      <c r="AC1781" s="68"/>
      <c r="AD1781" s="68"/>
      <c r="AE1781" s="68"/>
      <c r="AF1781" s="68"/>
      <c r="AG1781" s="68"/>
      <c r="AH1781" s="68"/>
      <c r="AI1781" s="68"/>
      <c r="AJ1781" s="68"/>
      <c r="AK1781" s="68"/>
      <c r="AL1781" s="68"/>
      <c r="AM1781" s="68"/>
      <c r="AN1781" s="68"/>
      <c r="AO1781" s="68"/>
      <c r="AP1781" s="68"/>
      <c r="AQ1781" s="68"/>
      <c r="AR1781" s="68"/>
      <c r="AS1781" s="68"/>
      <c r="AT1781" s="68"/>
      <c r="AU1781" s="68"/>
      <c r="AV1781" s="3"/>
      <c r="AW1781" s="18"/>
      <c r="AX1781" s="18"/>
      <c r="AY1781" s="18"/>
      <c r="AZ1781" s="18"/>
      <c r="BA1781" s="18"/>
      <c r="BB1781" s="18"/>
      <c r="BC1781" s="3"/>
    </row>
    <row r="1782" spans="1:55" ht="12.75">
      <c r="A1782" s="68"/>
      <c r="B1782" s="78"/>
      <c r="C1782" s="68"/>
      <c r="D1782" s="68"/>
      <c r="E1782" s="68"/>
      <c r="F1782" s="68"/>
      <c r="G1782" s="68"/>
      <c r="H1782" s="68"/>
      <c r="I1782" s="68"/>
      <c r="J1782" s="68"/>
      <c r="K1782" s="68"/>
      <c r="L1782" s="68"/>
      <c r="M1782" s="68"/>
      <c r="N1782" s="68"/>
      <c r="O1782" s="68"/>
      <c r="P1782" s="68"/>
      <c r="Q1782" s="68"/>
      <c r="R1782" s="68"/>
      <c r="S1782" s="68"/>
      <c r="T1782" s="68"/>
      <c r="U1782" s="68"/>
      <c r="V1782" s="68"/>
      <c r="W1782" s="68"/>
      <c r="X1782" s="68"/>
      <c r="Y1782" s="68"/>
      <c r="Z1782" s="68"/>
      <c r="AA1782" s="68"/>
      <c r="AB1782" s="68"/>
      <c r="AC1782" s="68"/>
      <c r="AD1782" s="68"/>
      <c r="AE1782" s="68"/>
      <c r="AF1782" s="68"/>
      <c r="AG1782" s="68"/>
      <c r="AH1782" s="68"/>
      <c r="AI1782" s="68"/>
      <c r="AJ1782" s="68"/>
      <c r="AK1782" s="68"/>
      <c r="AL1782" s="68"/>
      <c r="AM1782" s="68"/>
      <c r="AN1782" s="68"/>
      <c r="AO1782" s="68"/>
      <c r="AP1782" s="68"/>
      <c r="AQ1782" s="68"/>
      <c r="AR1782" s="68"/>
      <c r="AS1782" s="68"/>
      <c r="AT1782" s="68"/>
      <c r="AU1782" s="68"/>
      <c r="AV1782" s="3"/>
      <c r="AW1782" s="18"/>
      <c r="AX1782" s="18"/>
      <c r="AY1782" s="18"/>
      <c r="AZ1782" s="18"/>
      <c r="BA1782" s="18"/>
      <c r="BB1782" s="18"/>
      <c r="BC1782" s="3"/>
    </row>
    <row r="1783" spans="1:55" ht="12.75">
      <c r="A1783" s="68"/>
      <c r="B1783" s="78"/>
      <c r="C1783" s="68"/>
      <c r="D1783" s="68"/>
      <c r="E1783" s="68"/>
      <c r="F1783" s="68"/>
      <c r="G1783" s="68"/>
      <c r="H1783" s="68"/>
      <c r="I1783" s="68"/>
      <c r="J1783" s="68"/>
      <c r="K1783" s="68"/>
      <c r="L1783" s="68"/>
      <c r="M1783" s="68"/>
      <c r="N1783" s="68"/>
      <c r="O1783" s="68"/>
      <c r="P1783" s="68"/>
      <c r="Q1783" s="68"/>
      <c r="R1783" s="68"/>
      <c r="S1783" s="68"/>
      <c r="T1783" s="68"/>
      <c r="U1783" s="68"/>
      <c r="V1783" s="68"/>
      <c r="W1783" s="68"/>
      <c r="X1783" s="68"/>
      <c r="Y1783" s="68"/>
      <c r="Z1783" s="68"/>
      <c r="AA1783" s="68"/>
      <c r="AB1783" s="68"/>
      <c r="AC1783" s="68"/>
      <c r="AD1783" s="68"/>
      <c r="AE1783" s="68"/>
      <c r="AF1783" s="68"/>
      <c r="AG1783" s="68"/>
      <c r="AH1783" s="68"/>
      <c r="AI1783" s="68"/>
      <c r="AJ1783" s="68"/>
      <c r="AK1783" s="68"/>
      <c r="AL1783" s="68"/>
      <c r="AM1783" s="68"/>
      <c r="AN1783" s="68"/>
      <c r="AO1783" s="68"/>
      <c r="AP1783" s="68"/>
      <c r="AQ1783" s="68"/>
      <c r="AR1783" s="68"/>
      <c r="AS1783" s="68"/>
      <c r="AT1783" s="68"/>
      <c r="AU1783" s="68"/>
      <c r="AV1783" s="3"/>
      <c r="AW1783" s="18"/>
      <c r="AX1783" s="18"/>
      <c r="AY1783" s="18"/>
      <c r="AZ1783" s="18"/>
      <c r="BA1783" s="18"/>
      <c r="BB1783" s="18"/>
      <c r="BC1783" s="3"/>
    </row>
    <row r="1784" spans="1:55" ht="12.75">
      <c r="A1784" s="68"/>
      <c r="B1784" s="78"/>
      <c r="C1784" s="68"/>
      <c r="D1784" s="68"/>
      <c r="E1784" s="68"/>
      <c r="F1784" s="68"/>
      <c r="G1784" s="68"/>
      <c r="H1784" s="68"/>
      <c r="I1784" s="68"/>
      <c r="J1784" s="68"/>
      <c r="K1784" s="68"/>
      <c r="L1784" s="68"/>
      <c r="M1784" s="68"/>
      <c r="N1784" s="68"/>
      <c r="O1784" s="68"/>
      <c r="P1784" s="68"/>
      <c r="Q1784" s="68"/>
      <c r="R1784" s="68"/>
      <c r="S1784" s="68"/>
      <c r="T1784" s="68"/>
      <c r="U1784" s="68"/>
      <c r="V1784" s="68"/>
      <c r="W1784" s="68"/>
      <c r="X1784" s="68"/>
      <c r="Y1784" s="68"/>
      <c r="Z1784" s="68"/>
      <c r="AA1784" s="68"/>
      <c r="AB1784" s="68"/>
      <c r="AC1784" s="68"/>
      <c r="AD1784" s="68"/>
      <c r="AE1784" s="68"/>
      <c r="AF1784" s="68"/>
      <c r="AG1784" s="68"/>
      <c r="AH1784" s="68"/>
      <c r="AI1784" s="68"/>
      <c r="AJ1784" s="68"/>
      <c r="AK1784" s="68"/>
      <c r="AL1784" s="68"/>
      <c r="AM1784" s="68"/>
      <c r="AN1784" s="68"/>
      <c r="AO1784" s="68"/>
      <c r="AP1784" s="68"/>
      <c r="AQ1784" s="68"/>
      <c r="AR1784" s="68"/>
      <c r="AS1784" s="68"/>
      <c r="AT1784" s="68"/>
      <c r="AU1784" s="68"/>
      <c r="AV1784" s="3"/>
      <c r="AW1784" s="18"/>
      <c r="AX1784" s="18"/>
      <c r="AY1784" s="18"/>
      <c r="AZ1784" s="18"/>
      <c r="BA1784" s="18"/>
      <c r="BB1784" s="18"/>
      <c r="BC1784" s="3"/>
    </row>
    <row r="1785" spans="1:55" ht="12.75">
      <c r="A1785" s="68"/>
      <c r="B1785" s="78"/>
      <c r="C1785" s="68"/>
      <c r="D1785" s="68"/>
      <c r="E1785" s="68"/>
      <c r="F1785" s="68"/>
      <c r="G1785" s="68"/>
      <c r="H1785" s="68"/>
      <c r="I1785" s="68"/>
      <c r="J1785" s="68"/>
      <c r="K1785" s="68"/>
      <c r="L1785" s="68"/>
      <c r="M1785" s="68"/>
      <c r="N1785" s="68"/>
      <c r="O1785" s="68"/>
      <c r="P1785" s="68"/>
      <c r="Q1785" s="68"/>
      <c r="R1785" s="68"/>
      <c r="S1785" s="68"/>
      <c r="T1785" s="68"/>
      <c r="U1785" s="68"/>
      <c r="V1785" s="68"/>
      <c r="W1785" s="68"/>
      <c r="X1785" s="68"/>
      <c r="Y1785" s="68"/>
      <c r="Z1785" s="68"/>
      <c r="AA1785" s="68"/>
      <c r="AB1785" s="68"/>
      <c r="AC1785" s="68"/>
      <c r="AD1785" s="68"/>
      <c r="AE1785" s="68"/>
      <c r="AF1785" s="68"/>
      <c r="AG1785" s="68"/>
      <c r="AH1785" s="68"/>
      <c r="AI1785" s="68"/>
      <c r="AJ1785" s="68"/>
      <c r="AK1785" s="68"/>
      <c r="AL1785" s="68"/>
      <c r="AM1785" s="68"/>
      <c r="AN1785" s="68"/>
      <c r="AO1785" s="68"/>
      <c r="AP1785" s="68"/>
      <c r="AQ1785" s="68"/>
      <c r="AR1785" s="68"/>
      <c r="AS1785" s="68"/>
      <c r="AT1785" s="68"/>
      <c r="AU1785" s="68"/>
      <c r="AV1785" s="3"/>
      <c r="AW1785" s="18"/>
      <c r="AX1785" s="18"/>
      <c r="AY1785" s="18"/>
      <c r="AZ1785" s="18"/>
      <c r="BA1785" s="18"/>
      <c r="BB1785" s="18"/>
      <c r="BC1785" s="3"/>
    </row>
    <row r="1786" spans="1:55" ht="12.75">
      <c r="A1786" s="68"/>
      <c r="B1786" s="78"/>
      <c r="C1786" s="68"/>
      <c r="D1786" s="68"/>
      <c r="E1786" s="68"/>
      <c r="F1786" s="68"/>
      <c r="G1786" s="68"/>
      <c r="H1786" s="68"/>
      <c r="I1786" s="68"/>
      <c r="J1786" s="68"/>
      <c r="K1786" s="68"/>
      <c r="L1786" s="68"/>
      <c r="M1786" s="68"/>
      <c r="N1786" s="68"/>
      <c r="O1786" s="68"/>
      <c r="P1786" s="68"/>
      <c r="Q1786" s="68"/>
      <c r="R1786" s="68"/>
      <c r="S1786" s="68"/>
      <c r="T1786" s="68"/>
      <c r="U1786" s="68"/>
      <c r="V1786" s="68"/>
      <c r="W1786" s="68"/>
      <c r="X1786" s="68"/>
      <c r="Y1786" s="68"/>
      <c r="Z1786" s="68"/>
      <c r="AA1786" s="68"/>
      <c r="AB1786" s="68"/>
      <c r="AC1786" s="68"/>
      <c r="AD1786" s="68"/>
      <c r="AE1786" s="68"/>
      <c r="AF1786" s="68"/>
      <c r="AG1786" s="68"/>
      <c r="AH1786" s="68"/>
      <c r="AI1786" s="68"/>
      <c r="AJ1786" s="68"/>
      <c r="AK1786" s="68"/>
      <c r="AL1786" s="68"/>
      <c r="AM1786" s="68"/>
      <c r="AN1786" s="68"/>
      <c r="AO1786" s="68"/>
      <c r="AP1786" s="68"/>
      <c r="AQ1786" s="68"/>
      <c r="AR1786" s="68"/>
      <c r="AS1786" s="68"/>
      <c r="AT1786" s="68"/>
      <c r="AU1786" s="68"/>
      <c r="AV1786" s="3"/>
      <c r="AW1786" s="18"/>
      <c r="AX1786" s="18"/>
      <c r="AY1786" s="18"/>
      <c r="AZ1786" s="18"/>
      <c r="BA1786" s="18"/>
      <c r="BB1786" s="18"/>
      <c r="BC1786" s="3"/>
    </row>
    <row r="1787" spans="1:55" ht="12.75">
      <c r="A1787" s="68"/>
      <c r="B1787" s="78"/>
      <c r="C1787" s="68"/>
      <c r="D1787" s="68"/>
      <c r="E1787" s="68"/>
      <c r="F1787" s="68"/>
      <c r="G1787" s="68"/>
      <c r="H1787" s="68"/>
      <c r="I1787" s="68"/>
      <c r="J1787" s="68"/>
      <c r="K1787" s="68"/>
      <c r="L1787" s="68"/>
      <c r="M1787" s="68"/>
      <c r="N1787" s="68"/>
      <c r="O1787" s="68"/>
      <c r="P1787" s="68"/>
      <c r="Q1787" s="68"/>
      <c r="R1787" s="68"/>
      <c r="S1787" s="68"/>
      <c r="T1787" s="68"/>
      <c r="U1787" s="68"/>
      <c r="V1787" s="68"/>
      <c r="W1787" s="68"/>
      <c r="X1787" s="68"/>
      <c r="Y1787" s="68"/>
      <c r="Z1787" s="68"/>
      <c r="AA1787" s="68"/>
      <c r="AB1787" s="68"/>
      <c r="AC1787" s="68"/>
      <c r="AD1787" s="68"/>
      <c r="AE1787" s="68"/>
      <c r="AF1787" s="68"/>
      <c r="AG1787" s="68"/>
      <c r="AH1787" s="68"/>
      <c r="AI1787" s="68"/>
      <c r="AJ1787" s="68"/>
      <c r="AK1787" s="68"/>
      <c r="AL1787" s="68"/>
      <c r="AM1787" s="68"/>
      <c r="AN1787" s="68"/>
      <c r="AO1787" s="68"/>
      <c r="AP1787" s="68"/>
      <c r="AQ1787" s="68"/>
      <c r="AR1787" s="68"/>
      <c r="AS1787" s="68"/>
      <c r="AT1787" s="68"/>
      <c r="AU1787" s="68"/>
      <c r="AV1787" s="3"/>
      <c r="AW1787" s="18"/>
      <c r="AX1787" s="18"/>
      <c r="AY1787" s="18"/>
      <c r="AZ1787" s="18"/>
      <c r="BA1787" s="18"/>
      <c r="BB1787" s="18"/>
      <c r="BC1787" s="3"/>
    </row>
    <row r="1788" spans="1:55" ht="12.75">
      <c r="A1788" s="68"/>
      <c r="B1788" s="78"/>
      <c r="C1788" s="68"/>
      <c r="D1788" s="68"/>
      <c r="E1788" s="68"/>
      <c r="F1788" s="68"/>
      <c r="G1788" s="68"/>
      <c r="H1788" s="68"/>
      <c r="I1788" s="68"/>
      <c r="J1788" s="68"/>
      <c r="K1788" s="68"/>
      <c r="L1788" s="68"/>
      <c r="M1788" s="68"/>
      <c r="N1788" s="68"/>
      <c r="O1788" s="68"/>
      <c r="P1788" s="68"/>
      <c r="Q1788" s="68"/>
      <c r="R1788" s="68"/>
      <c r="S1788" s="68"/>
      <c r="T1788" s="68"/>
      <c r="U1788" s="68"/>
      <c r="V1788" s="68"/>
      <c r="W1788" s="68"/>
      <c r="X1788" s="68"/>
      <c r="Y1788" s="68"/>
      <c r="Z1788" s="68"/>
      <c r="AA1788" s="68"/>
      <c r="AB1788" s="68"/>
      <c r="AC1788" s="68"/>
      <c r="AD1788" s="68"/>
      <c r="AE1788" s="68"/>
      <c r="AF1788" s="68"/>
      <c r="AG1788" s="68"/>
      <c r="AH1788" s="68"/>
      <c r="AI1788" s="68"/>
      <c r="AJ1788" s="68"/>
      <c r="AK1788" s="68"/>
      <c r="AL1788" s="68"/>
      <c r="AM1788" s="68"/>
      <c r="AN1788" s="68"/>
      <c r="AO1788" s="68"/>
      <c r="AP1788" s="68"/>
      <c r="AQ1788" s="68"/>
      <c r="AR1788" s="68"/>
      <c r="AS1788" s="68"/>
      <c r="AT1788" s="68"/>
      <c r="AU1788" s="68"/>
      <c r="AV1788" s="3"/>
      <c r="AW1788" s="18"/>
      <c r="AX1788" s="18"/>
      <c r="AY1788" s="18"/>
      <c r="AZ1788" s="18"/>
      <c r="BA1788" s="18"/>
      <c r="BB1788" s="18"/>
      <c r="BC1788" s="3"/>
    </row>
    <row r="1789" spans="1:55" ht="12.75">
      <c r="A1789" s="68"/>
      <c r="B1789" s="78"/>
      <c r="C1789" s="68"/>
      <c r="D1789" s="68"/>
      <c r="E1789" s="68"/>
      <c r="F1789" s="68"/>
      <c r="G1789" s="68"/>
      <c r="H1789" s="68"/>
      <c r="I1789" s="68"/>
      <c r="J1789" s="68"/>
      <c r="K1789" s="68"/>
      <c r="L1789" s="68"/>
      <c r="M1789" s="68"/>
      <c r="N1789" s="68"/>
      <c r="O1789" s="68"/>
      <c r="P1789" s="68"/>
      <c r="Q1789" s="68"/>
      <c r="R1789" s="68"/>
      <c r="S1789" s="68"/>
      <c r="T1789" s="68"/>
      <c r="U1789" s="68"/>
      <c r="V1789" s="68"/>
      <c r="W1789" s="68"/>
      <c r="X1789" s="68"/>
      <c r="Y1789" s="68"/>
      <c r="Z1789" s="68"/>
      <c r="AA1789" s="68"/>
      <c r="AB1789" s="68"/>
      <c r="AC1789" s="68"/>
      <c r="AD1789" s="68"/>
      <c r="AE1789" s="68"/>
      <c r="AF1789" s="68"/>
      <c r="AG1789" s="68"/>
      <c r="AH1789" s="68"/>
      <c r="AI1789" s="68"/>
      <c r="AJ1789" s="68"/>
      <c r="AK1789" s="68"/>
      <c r="AL1789" s="68"/>
      <c r="AM1789" s="68"/>
      <c r="AN1789" s="68"/>
      <c r="AO1789" s="68"/>
      <c r="AP1789" s="68"/>
      <c r="AQ1789" s="68"/>
      <c r="AR1789" s="68"/>
      <c r="AS1789" s="68"/>
      <c r="AT1789" s="68"/>
      <c r="AU1789" s="68"/>
      <c r="AV1789" s="3"/>
      <c r="AW1789" s="18"/>
      <c r="AX1789" s="18"/>
      <c r="AY1789" s="18"/>
      <c r="AZ1789" s="18"/>
      <c r="BA1789" s="18"/>
      <c r="BB1789" s="18"/>
      <c r="BC1789" s="3"/>
    </row>
    <row r="1790" spans="1:55" ht="12.75">
      <c r="A1790" s="68"/>
      <c r="B1790" s="78"/>
      <c r="C1790" s="68"/>
      <c r="D1790" s="68"/>
      <c r="E1790" s="68"/>
      <c r="F1790" s="68"/>
      <c r="G1790" s="68"/>
      <c r="H1790" s="68"/>
      <c r="I1790" s="68"/>
      <c r="J1790" s="68"/>
      <c r="K1790" s="68"/>
      <c r="L1790" s="68"/>
      <c r="M1790" s="68"/>
      <c r="N1790" s="68"/>
      <c r="O1790" s="68"/>
      <c r="P1790" s="68"/>
      <c r="Q1790" s="68"/>
      <c r="R1790" s="68"/>
      <c r="S1790" s="68"/>
      <c r="T1790" s="68"/>
      <c r="U1790" s="68"/>
      <c r="V1790" s="68"/>
      <c r="W1790" s="68"/>
      <c r="X1790" s="68"/>
      <c r="Y1790" s="68"/>
      <c r="Z1790" s="68"/>
      <c r="AA1790" s="68"/>
      <c r="AB1790" s="68"/>
      <c r="AC1790" s="68"/>
      <c r="AD1790" s="68"/>
      <c r="AE1790" s="68"/>
      <c r="AF1790" s="68"/>
      <c r="AG1790" s="68"/>
      <c r="AH1790" s="68"/>
      <c r="AI1790" s="68"/>
      <c r="AJ1790" s="68"/>
      <c r="AK1790" s="68"/>
      <c r="AL1790" s="68"/>
      <c r="AM1790" s="68"/>
      <c r="AN1790" s="68"/>
      <c r="AO1790" s="68"/>
      <c r="AP1790" s="68"/>
      <c r="AQ1790" s="68"/>
      <c r="AR1790" s="68"/>
      <c r="AS1790" s="68"/>
      <c r="AT1790" s="68"/>
      <c r="AU1790" s="68"/>
      <c r="AV1790" s="3"/>
      <c r="AW1790" s="18"/>
      <c r="AX1790" s="18"/>
      <c r="AY1790" s="18"/>
      <c r="AZ1790" s="18"/>
      <c r="BA1790" s="18"/>
      <c r="BB1790" s="18"/>
      <c r="BC1790" s="3"/>
    </row>
    <row r="1791" spans="1:55" ht="12.75">
      <c r="A1791" s="68"/>
      <c r="B1791" s="78"/>
      <c r="C1791" s="68"/>
      <c r="D1791" s="68"/>
      <c r="E1791" s="68"/>
      <c r="F1791" s="68"/>
      <c r="G1791" s="68"/>
      <c r="H1791" s="68"/>
      <c r="I1791" s="68"/>
      <c r="J1791" s="68"/>
      <c r="K1791" s="68"/>
      <c r="L1791" s="68"/>
      <c r="M1791" s="68"/>
      <c r="N1791" s="68"/>
      <c r="O1791" s="68"/>
      <c r="P1791" s="68"/>
      <c r="Q1791" s="68"/>
      <c r="R1791" s="68"/>
      <c r="S1791" s="68"/>
      <c r="T1791" s="68"/>
      <c r="U1791" s="68"/>
      <c r="V1791" s="68"/>
      <c r="W1791" s="68"/>
      <c r="X1791" s="68"/>
      <c r="Y1791" s="68"/>
      <c r="Z1791" s="68"/>
      <c r="AA1791" s="68"/>
      <c r="AB1791" s="68"/>
      <c r="AC1791" s="68"/>
      <c r="AD1791" s="68"/>
      <c r="AE1791" s="68"/>
      <c r="AF1791" s="68"/>
      <c r="AG1791" s="68"/>
      <c r="AH1791" s="68"/>
      <c r="AI1791" s="68"/>
      <c r="AJ1791" s="68"/>
      <c r="AK1791" s="68"/>
      <c r="AL1791" s="68"/>
      <c r="AM1791" s="68"/>
      <c r="AN1791" s="68"/>
      <c r="AO1791" s="68"/>
      <c r="AP1791" s="68"/>
      <c r="AQ1791" s="68"/>
      <c r="AR1791" s="68"/>
      <c r="AS1791" s="68"/>
      <c r="AT1791" s="68"/>
      <c r="AU1791" s="68"/>
      <c r="AV1791" s="3"/>
      <c r="AW1791" s="18"/>
      <c r="AX1791" s="18"/>
      <c r="AY1791" s="18"/>
      <c r="AZ1791" s="18"/>
      <c r="BA1791" s="18"/>
      <c r="BB1791" s="18"/>
      <c r="BC1791" s="3"/>
    </row>
    <row r="1792" spans="1:55" ht="12.75">
      <c r="A1792" s="68"/>
      <c r="B1792" s="78"/>
      <c r="C1792" s="68"/>
      <c r="D1792" s="68"/>
      <c r="E1792" s="68"/>
      <c r="F1792" s="68"/>
      <c r="G1792" s="68"/>
      <c r="H1792" s="68"/>
      <c r="I1792" s="68"/>
      <c r="J1792" s="68"/>
      <c r="K1792" s="68"/>
      <c r="L1792" s="68"/>
      <c r="M1792" s="68"/>
      <c r="N1792" s="68"/>
      <c r="O1792" s="68"/>
      <c r="P1792" s="68"/>
      <c r="Q1792" s="68"/>
      <c r="R1792" s="68"/>
      <c r="S1792" s="68"/>
      <c r="T1792" s="68"/>
      <c r="U1792" s="68"/>
      <c r="V1792" s="68"/>
      <c r="W1792" s="68"/>
      <c r="X1792" s="68"/>
      <c r="Y1792" s="68"/>
      <c r="Z1792" s="68"/>
      <c r="AA1792" s="68"/>
      <c r="AB1792" s="68"/>
      <c r="AC1792" s="68"/>
      <c r="AD1792" s="68"/>
      <c r="AE1792" s="68"/>
      <c r="AF1792" s="68"/>
      <c r="AG1792" s="68"/>
      <c r="AH1792" s="68"/>
      <c r="AI1792" s="68"/>
      <c r="AJ1792" s="68"/>
      <c r="AK1792" s="68"/>
      <c r="AL1792" s="68"/>
      <c r="AM1792" s="68"/>
      <c r="AN1792" s="68"/>
      <c r="AO1792" s="68"/>
      <c r="AP1792" s="68"/>
      <c r="AQ1792" s="68"/>
      <c r="AR1792" s="68"/>
      <c r="AS1792" s="68"/>
      <c r="AT1792" s="68"/>
      <c r="AU1792" s="68"/>
      <c r="AV1792" s="3"/>
      <c r="AW1792" s="18"/>
      <c r="AX1792" s="18"/>
      <c r="AY1792" s="18"/>
      <c r="AZ1792" s="18"/>
      <c r="BA1792" s="18"/>
      <c r="BB1792" s="18"/>
      <c r="BC1792" s="3"/>
    </row>
    <row r="1793" spans="1:55" ht="12.75">
      <c r="A1793" s="68"/>
      <c r="B1793" s="78"/>
      <c r="C1793" s="68"/>
      <c r="D1793" s="68"/>
      <c r="E1793" s="68"/>
      <c r="F1793" s="68"/>
      <c r="G1793" s="68"/>
      <c r="H1793" s="68"/>
      <c r="I1793" s="68"/>
      <c r="J1793" s="68"/>
      <c r="K1793" s="68"/>
      <c r="L1793" s="68"/>
      <c r="M1793" s="68"/>
      <c r="N1793" s="68"/>
      <c r="O1793" s="68"/>
      <c r="P1793" s="68"/>
      <c r="Q1793" s="68"/>
      <c r="R1793" s="68"/>
      <c r="S1793" s="68"/>
      <c r="T1793" s="68"/>
      <c r="U1793" s="68"/>
      <c r="V1793" s="68"/>
      <c r="W1793" s="68"/>
      <c r="X1793" s="68"/>
      <c r="Y1793" s="68"/>
      <c r="Z1793" s="68"/>
      <c r="AA1793" s="68"/>
      <c r="AB1793" s="68"/>
      <c r="AC1793" s="68"/>
      <c r="AD1793" s="68"/>
      <c r="AE1793" s="68"/>
      <c r="AF1793" s="68"/>
      <c r="AG1793" s="68"/>
      <c r="AH1793" s="68"/>
      <c r="AI1793" s="68"/>
      <c r="AJ1793" s="68"/>
      <c r="AK1793" s="68"/>
      <c r="AL1793" s="68"/>
      <c r="AM1793" s="68"/>
      <c r="AN1793" s="68"/>
      <c r="AO1793" s="68"/>
      <c r="AP1793" s="68"/>
      <c r="AQ1793" s="68"/>
      <c r="AR1793" s="68"/>
      <c r="AS1793" s="68"/>
      <c r="AT1793" s="68"/>
      <c r="AU1793" s="68"/>
      <c r="AV1793" s="3"/>
      <c r="AW1793" s="18"/>
      <c r="AX1793" s="18"/>
      <c r="AY1793" s="18"/>
      <c r="AZ1793" s="18"/>
      <c r="BA1793" s="18"/>
      <c r="BB1793" s="18"/>
      <c r="BC1793" s="3"/>
    </row>
    <row r="1794" spans="1:55" ht="12.75">
      <c r="A1794" s="68"/>
      <c r="B1794" s="78"/>
      <c r="C1794" s="68"/>
      <c r="D1794" s="68"/>
      <c r="E1794" s="68"/>
      <c r="F1794" s="68"/>
      <c r="G1794" s="68"/>
      <c r="H1794" s="68"/>
      <c r="I1794" s="68"/>
      <c r="J1794" s="68"/>
      <c r="K1794" s="68"/>
      <c r="L1794" s="68"/>
      <c r="M1794" s="68"/>
      <c r="N1794" s="68"/>
      <c r="O1794" s="68"/>
      <c r="P1794" s="68"/>
      <c r="Q1794" s="68"/>
      <c r="R1794" s="68"/>
      <c r="S1794" s="68"/>
      <c r="T1794" s="68"/>
      <c r="U1794" s="68"/>
      <c r="V1794" s="68"/>
      <c r="W1794" s="68"/>
      <c r="X1794" s="68"/>
      <c r="Y1794" s="68"/>
      <c r="Z1794" s="68"/>
      <c r="AA1794" s="68"/>
      <c r="AB1794" s="68"/>
      <c r="AC1794" s="68"/>
      <c r="AD1794" s="68"/>
      <c r="AE1794" s="68"/>
      <c r="AF1794" s="68"/>
      <c r="AG1794" s="68"/>
      <c r="AH1794" s="68"/>
      <c r="AI1794" s="68"/>
      <c r="AJ1794" s="68"/>
      <c r="AK1794" s="68"/>
      <c r="AL1794" s="68"/>
      <c r="AM1794" s="68"/>
      <c r="AN1794" s="68"/>
      <c r="AO1794" s="68"/>
      <c r="AP1794" s="68"/>
      <c r="AQ1794" s="68"/>
      <c r="AR1794" s="68"/>
      <c r="AS1794" s="68"/>
      <c r="AT1794" s="68"/>
      <c r="AU1794" s="68"/>
      <c r="AV1794" s="3"/>
      <c r="AW1794" s="18"/>
      <c r="AX1794" s="18"/>
      <c r="AY1794" s="18"/>
      <c r="AZ1794" s="18"/>
      <c r="BA1794" s="18"/>
      <c r="BB1794" s="18"/>
      <c r="BC1794" s="3"/>
    </row>
    <row r="1795" spans="1:55" ht="12.75">
      <c r="A1795" s="68"/>
      <c r="B1795" s="78"/>
      <c r="C1795" s="68"/>
      <c r="D1795" s="68"/>
      <c r="E1795" s="68"/>
      <c r="F1795" s="68"/>
      <c r="G1795" s="68"/>
      <c r="H1795" s="68"/>
      <c r="I1795" s="68"/>
      <c r="J1795" s="68"/>
      <c r="K1795" s="68"/>
      <c r="L1795" s="68"/>
      <c r="M1795" s="68"/>
      <c r="N1795" s="68"/>
      <c r="O1795" s="68"/>
      <c r="P1795" s="68"/>
      <c r="Q1795" s="68"/>
      <c r="R1795" s="68"/>
      <c r="S1795" s="68"/>
      <c r="T1795" s="68"/>
      <c r="U1795" s="68"/>
      <c r="V1795" s="68"/>
      <c r="W1795" s="68"/>
      <c r="X1795" s="68"/>
      <c r="Y1795" s="68"/>
      <c r="Z1795" s="68"/>
      <c r="AA1795" s="68"/>
      <c r="AB1795" s="68"/>
      <c r="AC1795" s="68"/>
      <c r="AD1795" s="68"/>
      <c r="AE1795" s="68"/>
      <c r="AF1795" s="68"/>
      <c r="AG1795" s="68"/>
      <c r="AH1795" s="68"/>
      <c r="AI1795" s="68"/>
      <c r="AJ1795" s="68"/>
      <c r="AK1795" s="68"/>
      <c r="AL1795" s="68"/>
      <c r="AM1795" s="68"/>
      <c r="AN1795" s="68"/>
      <c r="AO1795" s="68"/>
      <c r="AP1795" s="68"/>
      <c r="AQ1795" s="68"/>
      <c r="AR1795" s="68"/>
      <c r="AS1795" s="68"/>
      <c r="AT1795" s="68"/>
      <c r="AU1795" s="68"/>
      <c r="AV1795" s="3"/>
      <c r="AW1795" s="18"/>
      <c r="AX1795" s="18"/>
      <c r="AY1795" s="18"/>
      <c r="AZ1795" s="18"/>
      <c r="BA1795" s="18"/>
      <c r="BB1795" s="18"/>
      <c r="BC1795" s="3"/>
    </row>
    <row r="1796" spans="1:55" ht="12.75">
      <c r="A1796" s="68"/>
      <c r="B1796" s="78"/>
      <c r="C1796" s="68"/>
      <c r="D1796" s="68"/>
      <c r="E1796" s="68"/>
      <c r="F1796" s="68"/>
      <c r="G1796" s="68"/>
      <c r="H1796" s="68"/>
      <c r="I1796" s="68"/>
      <c r="J1796" s="68"/>
      <c r="K1796" s="68"/>
      <c r="L1796" s="68"/>
      <c r="M1796" s="68"/>
      <c r="N1796" s="68"/>
      <c r="O1796" s="68"/>
      <c r="P1796" s="68"/>
      <c r="Q1796" s="68"/>
      <c r="R1796" s="68"/>
      <c r="S1796" s="68"/>
      <c r="T1796" s="68"/>
      <c r="U1796" s="68"/>
      <c r="V1796" s="68"/>
      <c r="W1796" s="68"/>
      <c r="X1796" s="68"/>
      <c r="Y1796" s="68"/>
      <c r="Z1796" s="68"/>
      <c r="AA1796" s="68"/>
      <c r="AB1796" s="68"/>
      <c r="AC1796" s="68"/>
      <c r="AD1796" s="68"/>
      <c r="AE1796" s="68"/>
      <c r="AF1796" s="68"/>
      <c r="AG1796" s="68"/>
      <c r="AH1796" s="68"/>
      <c r="AI1796" s="68"/>
      <c r="AJ1796" s="68"/>
      <c r="AK1796" s="68"/>
      <c r="AL1796" s="68"/>
      <c r="AM1796" s="68"/>
      <c r="AN1796" s="68"/>
      <c r="AO1796" s="68"/>
      <c r="AP1796" s="68"/>
      <c r="AQ1796" s="68"/>
      <c r="AR1796" s="68"/>
      <c r="AS1796" s="68"/>
      <c r="AT1796" s="68"/>
      <c r="AU1796" s="68"/>
      <c r="AV1796" s="3"/>
      <c r="AW1796" s="18"/>
      <c r="AX1796" s="18"/>
      <c r="AY1796" s="18"/>
      <c r="AZ1796" s="18"/>
      <c r="BA1796" s="18"/>
      <c r="BB1796" s="18"/>
      <c r="BC1796" s="3"/>
    </row>
    <row r="1797" spans="1:55" ht="12.75">
      <c r="A1797" s="68"/>
      <c r="B1797" s="78"/>
      <c r="C1797" s="68"/>
      <c r="D1797" s="68"/>
      <c r="E1797" s="68"/>
      <c r="F1797" s="68"/>
      <c r="G1797" s="68"/>
      <c r="H1797" s="68"/>
      <c r="I1797" s="68"/>
      <c r="J1797" s="68"/>
      <c r="K1797" s="68"/>
      <c r="L1797" s="68"/>
      <c r="M1797" s="68"/>
      <c r="N1797" s="68"/>
      <c r="O1797" s="68"/>
      <c r="P1797" s="68"/>
      <c r="Q1797" s="68"/>
      <c r="R1797" s="68"/>
      <c r="S1797" s="68"/>
      <c r="T1797" s="68"/>
      <c r="U1797" s="68"/>
      <c r="V1797" s="68"/>
      <c r="W1797" s="68"/>
      <c r="X1797" s="68"/>
      <c r="Y1797" s="68"/>
      <c r="Z1797" s="68"/>
      <c r="AA1797" s="68"/>
      <c r="AB1797" s="68"/>
      <c r="AC1797" s="68"/>
      <c r="AD1797" s="68"/>
      <c r="AE1797" s="68"/>
      <c r="AF1797" s="68"/>
      <c r="AG1797" s="68"/>
      <c r="AH1797" s="68"/>
      <c r="AI1797" s="68"/>
      <c r="AJ1797" s="68"/>
      <c r="AK1797" s="68"/>
      <c r="AL1797" s="68"/>
      <c r="AM1797" s="68"/>
      <c r="AN1797" s="68"/>
      <c r="AO1797" s="68"/>
      <c r="AP1797" s="68"/>
      <c r="AQ1797" s="68"/>
      <c r="AR1797" s="68"/>
      <c r="AS1797" s="68"/>
      <c r="AT1797" s="68"/>
      <c r="AU1797" s="68"/>
      <c r="AV1797" s="3"/>
      <c r="AW1797" s="18"/>
      <c r="AX1797" s="18"/>
      <c r="AY1797" s="18"/>
      <c r="AZ1797" s="18"/>
      <c r="BA1797" s="18"/>
      <c r="BB1797" s="18"/>
      <c r="BC1797" s="3"/>
    </row>
    <row r="1798" spans="1:55" ht="12.75">
      <c r="A1798" s="68"/>
      <c r="B1798" s="78"/>
      <c r="C1798" s="68"/>
      <c r="D1798" s="68"/>
      <c r="E1798" s="68"/>
      <c r="F1798" s="68"/>
      <c r="G1798" s="68"/>
      <c r="H1798" s="68"/>
      <c r="I1798" s="68"/>
      <c r="J1798" s="68"/>
      <c r="K1798" s="68"/>
      <c r="L1798" s="68"/>
      <c r="M1798" s="68"/>
      <c r="N1798" s="68"/>
      <c r="O1798" s="68"/>
      <c r="P1798" s="68"/>
      <c r="Q1798" s="68"/>
      <c r="R1798" s="68"/>
      <c r="S1798" s="68"/>
      <c r="T1798" s="68"/>
      <c r="U1798" s="68"/>
      <c r="V1798" s="68"/>
      <c r="W1798" s="68"/>
      <c r="X1798" s="68"/>
      <c r="Y1798" s="68"/>
      <c r="Z1798" s="68"/>
      <c r="AA1798" s="68"/>
      <c r="AB1798" s="68"/>
      <c r="AC1798" s="68"/>
      <c r="AD1798" s="68"/>
      <c r="AE1798" s="68"/>
      <c r="AF1798" s="68"/>
      <c r="AG1798" s="68"/>
      <c r="AH1798" s="68"/>
      <c r="AI1798" s="68"/>
      <c r="AJ1798" s="68"/>
      <c r="AK1798" s="68"/>
      <c r="AL1798" s="68"/>
      <c r="AM1798" s="68"/>
      <c r="AN1798" s="68"/>
      <c r="AO1798" s="68"/>
      <c r="AP1798" s="68"/>
      <c r="AQ1798" s="68"/>
      <c r="AR1798" s="68"/>
      <c r="AS1798" s="68"/>
      <c r="AT1798" s="68"/>
      <c r="AU1798" s="68"/>
      <c r="AV1798" s="3"/>
      <c r="AW1798" s="18"/>
      <c r="AX1798" s="18"/>
      <c r="AY1798" s="18"/>
      <c r="AZ1798" s="18"/>
      <c r="BA1798" s="18"/>
      <c r="BB1798" s="18"/>
      <c r="BC1798" s="3"/>
    </row>
    <row r="1799" spans="1:55" ht="12.75">
      <c r="A1799" s="68"/>
      <c r="B1799" s="78"/>
      <c r="C1799" s="68"/>
      <c r="D1799" s="68"/>
      <c r="E1799" s="68"/>
      <c r="F1799" s="68"/>
      <c r="G1799" s="68"/>
      <c r="H1799" s="68"/>
      <c r="I1799" s="68"/>
      <c r="J1799" s="68"/>
      <c r="K1799" s="68"/>
      <c r="L1799" s="68"/>
      <c r="M1799" s="68"/>
      <c r="N1799" s="68"/>
      <c r="O1799" s="68"/>
      <c r="P1799" s="68"/>
      <c r="Q1799" s="68"/>
      <c r="R1799" s="68"/>
      <c r="S1799" s="68"/>
      <c r="T1799" s="68"/>
      <c r="U1799" s="68"/>
      <c r="V1799" s="68"/>
      <c r="W1799" s="68"/>
      <c r="X1799" s="68"/>
      <c r="Y1799" s="68"/>
      <c r="Z1799" s="68"/>
      <c r="AA1799" s="68"/>
      <c r="AB1799" s="68"/>
      <c r="AC1799" s="68"/>
      <c r="AD1799" s="68"/>
      <c r="AE1799" s="68"/>
      <c r="AF1799" s="68"/>
      <c r="AG1799" s="68"/>
      <c r="AH1799" s="68"/>
      <c r="AI1799" s="68"/>
      <c r="AJ1799" s="68"/>
      <c r="AK1799" s="68"/>
      <c r="AL1799" s="68"/>
      <c r="AM1799" s="68"/>
      <c r="AN1799" s="68"/>
      <c r="AO1799" s="68"/>
      <c r="AP1799" s="68"/>
      <c r="AQ1799" s="68"/>
      <c r="AR1799" s="68"/>
      <c r="AS1799" s="68"/>
      <c r="AT1799" s="68"/>
      <c r="AU1799" s="68"/>
      <c r="AV1799" s="3"/>
      <c r="AW1799" s="18"/>
      <c r="AX1799" s="18"/>
      <c r="AY1799" s="18"/>
      <c r="AZ1799" s="18"/>
      <c r="BA1799" s="18"/>
      <c r="BB1799" s="18"/>
      <c r="BC1799" s="3"/>
    </row>
    <row r="1800" spans="1:55" ht="12.75">
      <c r="A1800" s="68"/>
      <c r="B1800" s="78"/>
      <c r="C1800" s="68"/>
      <c r="D1800" s="68"/>
      <c r="E1800" s="68"/>
      <c r="F1800" s="68"/>
      <c r="G1800" s="68"/>
      <c r="H1800" s="68"/>
      <c r="I1800" s="68"/>
      <c r="J1800" s="68"/>
      <c r="K1800" s="68"/>
      <c r="L1800" s="68"/>
      <c r="M1800" s="68"/>
      <c r="N1800" s="68"/>
      <c r="O1800" s="68"/>
      <c r="P1800" s="68"/>
      <c r="Q1800" s="68"/>
      <c r="R1800" s="68"/>
      <c r="S1800" s="68"/>
      <c r="T1800" s="68"/>
      <c r="U1800" s="68"/>
      <c r="V1800" s="68"/>
      <c r="W1800" s="68"/>
      <c r="X1800" s="68"/>
      <c r="Y1800" s="68"/>
      <c r="Z1800" s="68"/>
      <c r="AA1800" s="68"/>
      <c r="AB1800" s="68"/>
      <c r="AC1800" s="68"/>
      <c r="AD1800" s="68"/>
      <c r="AE1800" s="68"/>
      <c r="AF1800" s="68"/>
      <c r="AG1800" s="68"/>
      <c r="AH1800" s="68"/>
      <c r="AI1800" s="68"/>
      <c r="AJ1800" s="68"/>
      <c r="AK1800" s="68"/>
      <c r="AL1800" s="68"/>
      <c r="AM1800" s="68"/>
      <c r="AN1800" s="68"/>
      <c r="AO1800" s="68"/>
      <c r="AP1800" s="68"/>
      <c r="AQ1800" s="68"/>
      <c r="AR1800" s="68"/>
      <c r="AS1800" s="68"/>
      <c r="AT1800" s="68"/>
      <c r="AU1800" s="68"/>
      <c r="AV1800" s="3"/>
      <c r="AW1800" s="18"/>
      <c r="AX1800" s="18"/>
      <c r="AY1800" s="18"/>
      <c r="AZ1800" s="18"/>
      <c r="BA1800" s="18"/>
      <c r="BB1800" s="18"/>
      <c r="BC1800" s="3"/>
    </row>
    <row r="1801" spans="1:55" ht="12.75">
      <c r="A1801" s="68"/>
      <c r="B1801" s="78"/>
      <c r="C1801" s="68"/>
      <c r="D1801" s="68"/>
      <c r="E1801" s="68"/>
      <c r="F1801" s="68"/>
      <c r="G1801" s="68"/>
      <c r="H1801" s="68"/>
      <c r="I1801" s="68"/>
      <c r="J1801" s="68"/>
      <c r="K1801" s="68"/>
      <c r="L1801" s="68"/>
      <c r="M1801" s="68"/>
      <c r="N1801" s="68"/>
      <c r="O1801" s="68"/>
      <c r="P1801" s="68"/>
      <c r="Q1801" s="68"/>
      <c r="R1801" s="68"/>
      <c r="S1801" s="68"/>
      <c r="T1801" s="68"/>
      <c r="U1801" s="68"/>
      <c r="V1801" s="68"/>
      <c r="W1801" s="68"/>
      <c r="X1801" s="68"/>
      <c r="Y1801" s="68"/>
      <c r="Z1801" s="68"/>
      <c r="AA1801" s="68"/>
      <c r="AB1801" s="68"/>
      <c r="AC1801" s="68"/>
      <c r="AD1801" s="68"/>
      <c r="AE1801" s="68"/>
      <c r="AF1801" s="68"/>
      <c r="AG1801" s="68"/>
      <c r="AH1801" s="68"/>
      <c r="AI1801" s="68"/>
      <c r="AJ1801" s="68"/>
      <c r="AK1801" s="68"/>
      <c r="AL1801" s="68"/>
      <c r="AM1801" s="68"/>
      <c r="AN1801" s="68"/>
      <c r="AO1801" s="68"/>
      <c r="AP1801" s="68"/>
      <c r="AQ1801" s="68"/>
      <c r="AR1801" s="68"/>
      <c r="AS1801" s="68"/>
      <c r="AT1801" s="68"/>
      <c r="AU1801" s="68"/>
      <c r="AV1801" s="3"/>
      <c r="AW1801" s="18"/>
      <c r="AX1801" s="18"/>
      <c r="AY1801" s="18"/>
      <c r="AZ1801" s="18"/>
      <c r="BA1801" s="18"/>
      <c r="BB1801" s="18"/>
      <c r="BC1801" s="3"/>
    </row>
    <row r="1802" spans="1:55" ht="12.75">
      <c r="A1802" s="68"/>
      <c r="B1802" s="78"/>
      <c r="C1802" s="68"/>
      <c r="D1802" s="68"/>
      <c r="E1802" s="68"/>
      <c r="F1802" s="68"/>
      <c r="G1802" s="68"/>
      <c r="H1802" s="68"/>
      <c r="I1802" s="68"/>
      <c r="J1802" s="68"/>
      <c r="K1802" s="68"/>
      <c r="L1802" s="68"/>
      <c r="M1802" s="68"/>
      <c r="N1802" s="68"/>
      <c r="O1802" s="68"/>
      <c r="P1802" s="68"/>
      <c r="Q1802" s="68"/>
      <c r="R1802" s="68"/>
      <c r="S1802" s="68"/>
      <c r="T1802" s="68"/>
      <c r="U1802" s="68"/>
      <c r="V1802" s="68"/>
      <c r="W1802" s="68"/>
      <c r="X1802" s="68"/>
      <c r="Y1802" s="68"/>
      <c r="Z1802" s="68"/>
      <c r="AA1802" s="68"/>
      <c r="AB1802" s="68"/>
      <c r="AC1802" s="68"/>
      <c r="AD1802" s="68"/>
      <c r="AE1802" s="68"/>
      <c r="AF1802" s="68"/>
      <c r="AG1802" s="68"/>
      <c r="AH1802" s="68"/>
      <c r="AI1802" s="68"/>
      <c r="AJ1802" s="68"/>
      <c r="AK1802" s="68"/>
      <c r="AL1802" s="68"/>
      <c r="AM1802" s="68"/>
      <c r="AN1802" s="68"/>
      <c r="AO1802" s="68"/>
      <c r="AP1802" s="68"/>
      <c r="AQ1802" s="68"/>
      <c r="AR1802" s="68"/>
      <c r="AS1802" s="68"/>
      <c r="AT1802" s="68"/>
      <c r="AU1802" s="68"/>
      <c r="AV1802" s="3"/>
      <c r="AW1802" s="18"/>
      <c r="AX1802" s="18"/>
      <c r="AY1802" s="18"/>
      <c r="AZ1802" s="18"/>
      <c r="BA1802" s="18"/>
      <c r="BB1802" s="18"/>
      <c r="BC1802" s="3"/>
    </row>
    <row r="1803" spans="1:55" ht="12.75">
      <c r="A1803" s="68"/>
      <c r="B1803" s="78"/>
      <c r="C1803" s="68"/>
      <c r="D1803" s="68"/>
      <c r="E1803" s="68"/>
      <c r="F1803" s="68"/>
      <c r="G1803" s="68"/>
      <c r="H1803" s="68"/>
      <c r="I1803" s="68"/>
      <c r="J1803" s="68"/>
      <c r="K1803" s="68"/>
      <c r="L1803" s="68"/>
      <c r="M1803" s="68"/>
      <c r="N1803" s="68"/>
      <c r="O1803" s="68"/>
      <c r="P1803" s="68"/>
      <c r="Q1803" s="68"/>
      <c r="R1803" s="68"/>
      <c r="S1803" s="68"/>
      <c r="T1803" s="68"/>
      <c r="U1803" s="68"/>
      <c r="V1803" s="68"/>
      <c r="W1803" s="68"/>
      <c r="X1803" s="68"/>
      <c r="Y1803" s="68"/>
      <c r="Z1803" s="68"/>
      <c r="AA1803" s="68"/>
      <c r="AB1803" s="68"/>
      <c r="AC1803" s="68"/>
      <c r="AD1803" s="68"/>
      <c r="AE1803" s="68"/>
      <c r="AF1803" s="68"/>
      <c r="AG1803" s="68"/>
      <c r="AH1803" s="68"/>
      <c r="AI1803" s="68"/>
      <c r="AJ1803" s="68"/>
      <c r="AK1803" s="68"/>
      <c r="AL1803" s="68"/>
      <c r="AM1803" s="68"/>
      <c r="AN1803" s="68"/>
      <c r="AO1803" s="68"/>
      <c r="AP1803" s="68"/>
      <c r="AQ1803" s="68"/>
      <c r="AR1803" s="68"/>
      <c r="AS1803" s="68"/>
      <c r="AT1803" s="68"/>
      <c r="AU1803" s="68"/>
      <c r="AV1803" s="3"/>
      <c r="AW1803" s="18"/>
      <c r="AX1803" s="18"/>
      <c r="AY1803" s="18"/>
      <c r="AZ1803" s="18"/>
      <c r="BA1803" s="18"/>
      <c r="BB1803" s="18"/>
      <c r="BC1803" s="3"/>
    </row>
    <row r="1804" spans="1:55" ht="12.75">
      <c r="A1804" s="68"/>
      <c r="B1804" s="78"/>
      <c r="C1804" s="68"/>
      <c r="D1804" s="68"/>
      <c r="E1804" s="68"/>
      <c r="F1804" s="68"/>
      <c r="G1804" s="68"/>
      <c r="H1804" s="68"/>
      <c r="I1804" s="68"/>
      <c r="J1804" s="68"/>
      <c r="K1804" s="68"/>
      <c r="L1804" s="68"/>
      <c r="M1804" s="68"/>
      <c r="N1804" s="68"/>
      <c r="O1804" s="68"/>
      <c r="P1804" s="68"/>
      <c r="Q1804" s="68"/>
      <c r="R1804" s="68"/>
      <c r="S1804" s="68"/>
      <c r="T1804" s="68"/>
      <c r="U1804" s="68"/>
      <c r="V1804" s="68"/>
      <c r="W1804" s="68"/>
      <c r="X1804" s="68"/>
      <c r="Y1804" s="68"/>
      <c r="Z1804" s="68"/>
      <c r="AA1804" s="68"/>
      <c r="AB1804" s="68"/>
      <c r="AC1804" s="68"/>
      <c r="AD1804" s="68"/>
      <c r="AE1804" s="68"/>
      <c r="AF1804" s="68"/>
      <c r="AG1804" s="68"/>
      <c r="AH1804" s="68"/>
      <c r="AI1804" s="68"/>
      <c r="AJ1804" s="68"/>
      <c r="AK1804" s="68"/>
      <c r="AL1804" s="68"/>
      <c r="AM1804" s="68"/>
      <c r="AN1804" s="68"/>
      <c r="AO1804" s="68"/>
      <c r="AP1804" s="68"/>
      <c r="AQ1804" s="68"/>
      <c r="AR1804" s="68"/>
      <c r="AS1804" s="68"/>
      <c r="AT1804" s="68"/>
      <c r="AU1804" s="68"/>
      <c r="AV1804" s="3"/>
      <c r="AW1804" s="18"/>
      <c r="AX1804" s="18"/>
      <c r="AY1804" s="18"/>
      <c r="AZ1804" s="18"/>
      <c r="BA1804" s="18"/>
      <c r="BB1804" s="18"/>
      <c r="BC1804" s="3"/>
    </row>
    <row r="1805" spans="1:55" ht="12.75">
      <c r="A1805" s="68"/>
      <c r="B1805" s="78"/>
      <c r="C1805" s="68"/>
      <c r="D1805" s="68"/>
      <c r="E1805" s="68"/>
      <c r="F1805" s="68"/>
      <c r="G1805" s="68"/>
      <c r="H1805" s="68"/>
      <c r="I1805" s="68"/>
      <c r="J1805" s="68"/>
      <c r="K1805" s="68"/>
      <c r="L1805" s="68"/>
      <c r="M1805" s="68"/>
      <c r="N1805" s="68"/>
      <c r="O1805" s="68"/>
      <c r="P1805" s="68"/>
      <c r="Q1805" s="68"/>
      <c r="R1805" s="68"/>
      <c r="S1805" s="68"/>
      <c r="T1805" s="68"/>
      <c r="U1805" s="68"/>
      <c r="V1805" s="68"/>
      <c r="W1805" s="68"/>
      <c r="X1805" s="68"/>
      <c r="Y1805" s="68"/>
      <c r="Z1805" s="68"/>
      <c r="AA1805" s="68"/>
      <c r="AB1805" s="68"/>
      <c r="AC1805" s="68"/>
      <c r="AD1805" s="68"/>
      <c r="AE1805" s="68"/>
      <c r="AF1805" s="68"/>
      <c r="AG1805" s="68"/>
      <c r="AH1805" s="68"/>
      <c r="AI1805" s="68"/>
      <c r="AJ1805" s="68"/>
      <c r="AK1805" s="68"/>
      <c r="AL1805" s="68"/>
      <c r="AM1805" s="68"/>
      <c r="AN1805" s="68"/>
      <c r="AO1805" s="68"/>
      <c r="AP1805" s="68"/>
      <c r="AQ1805" s="68"/>
      <c r="AR1805" s="68"/>
      <c r="AS1805" s="68"/>
      <c r="AT1805" s="68"/>
      <c r="AU1805" s="68"/>
      <c r="AV1805" s="3"/>
      <c r="AW1805" s="18"/>
      <c r="AX1805" s="18"/>
      <c r="AY1805" s="18"/>
      <c r="AZ1805" s="18"/>
      <c r="BA1805" s="18"/>
      <c r="BB1805" s="18"/>
      <c r="BC1805" s="3"/>
    </row>
    <row r="1806" spans="1:55" ht="12.75">
      <c r="A1806" s="68"/>
      <c r="B1806" s="78"/>
      <c r="C1806" s="68"/>
      <c r="D1806" s="68"/>
      <c r="E1806" s="68"/>
      <c r="F1806" s="68"/>
      <c r="G1806" s="68"/>
      <c r="H1806" s="68"/>
      <c r="I1806" s="68"/>
      <c r="J1806" s="68"/>
      <c r="K1806" s="68"/>
      <c r="L1806" s="68"/>
      <c r="M1806" s="68"/>
      <c r="N1806" s="68"/>
      <c r="O1806" s="68"/>
      <c r="P1806" s="68"/>
      <c r="Q1806" s="68"/>
      <c r="R1806" s="68"/>
      <c r="S1806" s="68"/>
      <c r="T1806" s="68"/>
      <c r="U1806" s="68"/>
      <c r="V1806" s="68"/>
      <c r="W1806" s="68"/>
      <c r="X1806" s="68"/>
      <c r="Y1806" s="68"/>
      <c r="Z1806" s="68"/>
      <c r="AA1806" s="68"/>
      <c r="AB1806" s="68"/>
      <c r="AC1806" s="68"/>
      <c r="AD1806" s="68"/>
      <c r="AE1806" s="68"/>
      <c r="AF1806" s="68"/>
      <c r="AG1806" s="68"/>
      <c r="AH1806" s="68"/>
      <c r="AI1806" s="68"/>
      <c r="AJ1806" s="68"/>
      <c r="AK1806" s="68"/>
      <c r="AL1806" s="68"/>
      <c r="AM1806" s="68"/>
      <c r="AN1806" s="68"/>
      <c r="AO1806" s="68"/>
      <c r="AP1806" s="68"/>
      <c r="AQ1806" s="68"/>
      <c r="AR1806" s="68"/>
      <c r="AS1806" s="68"/>
      <c r="AT1806" s="68"/>
      <c r="AU1806" s="68"/>
      <c r="AV1806" s="3"/>
      <c r="AW1806" s="18"/>
      <c r="AX1806" s="18"/>
      <c r="AY1806" s="18"/>
      <c r="AZ1806" s="18"/>
      <c r="BA1806" s="18"/>
      <c r="BB1806" s="18"/>
      <c r="BC1806" s="3"/>
    </row>
    <row r="1807" spans="1:55" ht="12.75">
      <c r="A1807" s="68"/>
      <c r="B1807" s="78"/>
      <c r="C1807" s="68"/>
      <c r="D1807" s="68"/>
      <c r="E1807" s="68"/>
      <c r="F1807" s="68"/>
      <c r="G1807" s="68"/>
      <c r="H1807" s="68"/>
      <c r="I1807" s="68"/>
      <c r="J1807" s="68"/>
      <c r="K1807" s="68"/>
      <c r="L1807" s="68"/>
      <c r="M1807" s="68"/>
      <c r="N1807" s="68"/>
      <c r="O1807" s="68"/>
      <c r="P1807" s="68"/>
      <c r="Q1807" s="68"/>
      <c r="R1807" s="68"/>
      <c r="S1807" s="68"/>
      <c r="T1807" s="68"/>
      <c r="U1807" s="68"/>
      <c r="V1807" s="68"/>
      <c r="W1807" s="68"/>
      <c r="X1807" s="68"/>
      <c r="Y1807" s="68"/>
      <c r="Z1807" s="68"/>
      <c r="AA1807" s="68"/>
      <c r="AB1807" s="68"/>
      <c r="AC1807" s="68"/>
      <c r="AD1807" s="68"/>
      <c r="AE1807" s="68"/>
      <c r="AF1807" s="68"/>
      <c r="AG1807" s="68"/>
      <c r="AH1807" s="68"/>
      <c r="AI1807" s="68"/>
      <c r="AJ1807" s="68"/>
      <c r="AK1807" s="68"/>
      <c r="AL1807" s="68"/>
      <c r="AM1807" s="68"/>
      <c r="AN1807" s="68"/>
      <c r="AO1807" s="68"/>
      <c r="AP1807" s="68"/>
      <c r="AQ1807" s="68"/>
      <c r="AR1807" s="68"/>
      <c r="AS1807" s="68"/>
      <c r="AT1807" s="68"/>
      <c r="AU1807" s="68"/>
      <c r="AV1807" s="3"/>
      <c r="AW1807" s="18"/>
      <c r="AX1807" s="18"/>
      <c r="AY1807" s="18"/>
      <c r="AZ1807" s="18"/>
      <c r="BA1807" s="18"/>
      <c r="BB1807" s="18"/>
      <c r="BC1807" s="3"/>
    </row>
    <row r="1808" spans="1:55" ht="12.75">
      <c r="A1808" s="68"/>
      <c r="B1808" s="78"/>
      <c r="C1808" s="68"/>
      <c r="D1808" s="68"/>
      <c r="E1808" s="68"/>
      <c r="F1808" s="68"/>
      <c r="G1808" s="68"/>
      <c r="H1808" s="68"/>
      <c r="I1808" s="68"/>
      <c r="J1808" s="68"/>
      <c r="K1808" s="68"/>
      <c r="L1808" s="68"/>
      <c r="M1808" s="68"/>
      <c r="N1808" s="68"/>
      <c r="O1808" s="68"/>
      <c r="P1808" s="68"/>
      <c r="Q1808" s="68"/>
      <c r="R1808" s="68"/>
      <c r="S1808" s="68"/>
      <c r="T1808" s="68"/>
      <c r="U1808" s="68"/>
      <c r="V1808" s="68"/>
      <c r="W1808" s="68"/>
      <c r="X1808" s="68"/>
      <c r="Y1808" s="68"/>
      <c r="Z1808" s="68"/>
      <c r="AA1808" s="68"/>
      <c r="AB1808" s="68"/>
      <c r="AC1808" s="68"/>
      <c r="AD1808" s="68"/>
      <c r="AE1808" s="68"/>
      <c r="AF1808" s="68"/>
      <c r="AG1808" s="68"/>
      <c r="AH1808" s="68"/>
      <c r="AI1808" s="68"/>
      <c r="AJ1808" s="68"/>
      <c r="AK1808" s="68"/>
      <c r="AL1808" s="68"/>
      <c r="AM1808" s="68"/>
      <c r="AN1808" s="68"/>
      <c r="AO1808" s="68"/>
      <c r="AP1808" s="68"/>
      <c r="AQ1808" s="68"/>
      <c r="AR1808" s="68"/>
      <c r="AS1808" s="68"/>
      <c r="AT1808" s="68"/>
      <c r="AU1808" s="68"/>
      <c r="AV1808" s="3"/>
      <c r="AW1808" s="18"/>
      <c r="AX1808" s="18"/>
      <c r="AY1808" s="18"/>
      <c r="AZ1808" s="18"/>
      <c r="BA1808" s="18"/>
      <c r="BB1808" s="18"/>
      <c r="BC1808" s="3"/>
    </row>
    <row r="1809" spans="1:55" ht="12.75">
      <c r="A1809" s="68"/>
      <c r="B1809" s="78"/>
      <c r="C1809" s="68"/>
      <c r="D1809" s="68"/>
      <c r="E1809" s="68"/>
      <c r="F1809" s="68"/>
      <c r="G1809" s="68"/>
      <c r="H1809" s="68"/>
      <c r="I1809" s="68"/>
      <c r="J1809" s="68"/>
      <c r="K1809" s="68"/>
      <c r="L1809" s="68"/>
      <c r="M1809" s="68"/>
      <c r="N1809" s="68"/>
      <c r="O1809" s="68"/>
      <c r="P1809" s="68"/>
      <c r="Q1809" s="68"/>
      <c r="R1809" s="68"/>
      <c r="S1809" s="68"/>
      <c r="T1809" s="68"/>
      <c r="U1809" s="68"/>
      <c r="V1809" s="68"/>
      <c r="W1809" s="68"/>
      <c r="X1809" s="68"/>
      <c r="Y1809" s="68"/>
      <c r="Z1809" s="68"/>
      <c r="AA1809" s="68"/>
      <c r="AB1809" s="68"/>
      <c r="AC1809" s="68"/>
      <c r="AD1809" s="68"/>
      <c r="AE1809" s="68"/>
      <c r="AF1809" s="68"/>
      <c r="AG1809" s="68"/>
      <c r="AH1809" s="68"/>
      <c r="AI1809" s="68"/>
      <c r="AJ1809" s="68"/>
      <c r="AK1809" s="68"/>
      <c r="AL1809" s="68"/>
      <c r="AM1809" s="68"/>
      <c r="AN1809" s="68"/>
      <c r="AO1809" s="68"/>
      <c r="AP1809" s="68"/>
      <c r="AQ1809" s="68"/>
      <c r="AR1809" s="68"/>
      <c r="AS1809" s="68"/>
      <c r="AT1809" s="68"/>
      <c r="AU1809" s="68"/>
      <c r="AV1809" s="3"/>
      <c r="AW1809" s="18"/>
      <c r="AX1809" s="18"/>
      <c r="AY1809" s="18"/>
      <c r="AZ1809" s="18"/>
      <c r="BA1809" s="18"/>
      <c r="BB1809" s="18"/>
      <c r="BC1809" s="3"/>
    </row>
    <row r="1810" spans="1:55" ht="12.75">
      <c r="A1810" s="68"/>
      <c r="B1810" s="78"/>
      <c r="C1810" s="68"/>
      <c r="D1810" s="68"/>
      <c r="E1810" s="68"/>
      <c r="F1810" s="68"/>
      <c r="G1810" s="68"/>
      <c r="H1810" s="68"/>
      <c r="I1810" s="68"/>
      <c r="J1810" s="68"/>
      <c r="K1810" s="68"/>
      <c r="L1810" s="68"/>
      <c r="M1810" s="68"/>
      <c r="N1810" s="68"/>
      <c r="O1810" s="68"/>
      <c r="P1810" s="68"/>
      <c r="Q1810" s="68"/>
      <c r="R1810" s="68"/>
      <c r="S1810" s="68"/>
      <c r="T1810" s="68"/>
      <c r="U1810" s="68"/>
      <c r="V1810" s="68"/>
      <c r="W1810" s="68"/>
      <c r="X1810" s="68"/>
      <c r="Y1810" s="68"/>
      <c r="Z1810" s="68"/>
      <c r="AA1810" s="68"/>
      <c r="AB1810" s="68"/>
      <c r="AC1810" s="68"/>
      <c r="AD1810" s="68"/>
      <c r="AE1810" s="68"/>
      <c r="AF1810" s="68"/>
      <c r="AG1810" s="68"/>
      <c r="AH1810" s="68"/>
      <c r="AI1810" s="68"/>
      <c r="AJ1810" s="68"/>
      <c r="AK1810" s="68"/>
      <c r="AL1810" s="68"/>
      <c r="AM1810" s="68"/>
      <c r="AN1810" s="68"/>
      <c r="AO1810" s="68"/>
      <c r="AP1810" s="68"/>
      <c r="AQ1810" s="68"/>
      <c r="AR1810" s="68"/>
      <c r="AS1810" s="68"/>
      <c r="AT1810" s="68"/>
      <c r="AU1810" s="68"/>
      <c r="AV1810" s="3"/>
      <c r="AW1810" s="18"/>
      <c r="AX1810" s="18"/>
      <c r="AY1810" s="18"/>
      <c r="AZ1810" s="18"/>
      <c r="BA1810" s="18"/>
      <c r="BB1810" s="18"/>
      <c r="BC1810" s="3"/>
    </row>
    <row r="1811" spans="1:55" ht="12.75">
      <c r="A1811" s="68"/>
      <c r="B1811" s="78"/>
      <c r="C1811" s="68"/>
      <c r="D1811" s="68"/>
      <c r="E1811" s="68"/>
      <c r="F1811" s="68"/>
      <c r="G1811" s="68"/>
      <c r="H1811" s="68"/>
      <c r="I1811" s="68"/>
      <c r="J1811" s="68"/>
      <c r="K1811" s="68"/>
      <c r="L1811" s="68"/>
      <c r="M1811" s="68"/>
      <c r="N1811" s="68"/>
      <c r="O1811" s="68"/>
      <c r="P1811" s="68"/>
      <c r="Q1811" s="68"/>
      <c r="R1811" s="68"/>
      <c r="S1811" s="68"/>
      <c r="T1811" s="68"/>
      <c r="U1811" s="68"/>
      <c r="V1811" s="68"/>
      <c r="W1811" s="68"/>
      <c r="X1811" s="68"/>
      <c r="Y1811" s="68"/>
      <c r="Z1811" s="68"/>
      <c r="AA1811" s="68"/>
      <c r="AB1811" s="68"/>
      <c r="AC1811" s="68"/>
      <c r="AD1811" s="68"/>
      <c r="AE1811" s="68"/>
      <c r="AF1811" s="68"/>
      <c r="AG1811" s="68"/>
      <c r="AH1811" s="68"/>
      <c r="AI1811" s="68"/>
      <c r="AJ1811" s="68"/>
      <c r="AK1811" s="68"/>
      <c r="AL1811" s="68"/>
      <c r="AM1811" s="68"/>
      <c r="AN1811" s="68"/>
      <c r="AO1811" s="68"/>
      <c r="AP1811" s="68"/>
      <c r="AQ1811" s="68"/>
      <c r="AR1811" s="68"/>
      <c r="AS1811" s="68"/>
      <c r="AT1811" s="68"/>
      <c r="AU1811" s="68"/>
      <c r="AV1811" s="3"/>
      <c r="AW1811" s="18"/>
      <c r="AX1811" s="18"/>
      <c r="AY1811" s="18"/>
      <c r="AZ1811" s="18"/>
      <c r="BA1811" s="18"/>
      <c r="BB1811" s="18"/>
      <c r="BC1811" s="3"/>
    </row>
    <row r="1812" spans="1:55" ht="12.75">
      <c r="A1812" s="68"/>
      <c r="B1812" s="78"/>
      <c r="C1812" s="68"/>
      <c r="D1812" s="68"/>
      <c r="E1812" s="68"/>
      <c r="F1812" s="68"/>
      <c r="G1812" s="68"/>
      <c r="H1812" s="68"/>
      <c r="I1812" s="68"/>
      <c r="J1812" s="68"/>
      <c r="K1812" s="68"/>
      <c r="L1812" s="68"/>
      <c r="M1812" s="68"/>
      <c r="N1812" s="68"/>
      <c r="O1812" s="68"/>
      <c r="P1812" s="68"/>
      <c r="Q1812" s="68"/>
      <c r="R1812" s="68"/>
      <c r="S1812" s="68"/>
      <c r="T1812" s="68"/>
      <c r="U1812" s="68"/>
      <c r="V1812" s="68"/>
      <c r="W1812" s="68"/>
      <c r="X1812" s="68"/>
      <c r="Y1812" s="68"/>
      <c r="Z1812" s="68"/>
      <c r="AA1812" s="68"/>
      <c r="AB1812" s="68"/>
      <c r="AC1812" s="68"/>
      <c r="AD1812" s="68"/>
      <c r="AE1812" s="68"/>
      <c r="AF1812" s="68"/>
      <c r="AG1812" s="68"/>
      <c r="AH1812" s="68"/>
      <c r="AI1812" s="68"/>
      <c r="AJ1812" s="68"/>
      <c r="AK1812" s="68"/>
      <c r="AL1812" s="68"/>
      <c r="AM1812" s="68"/>
      <c r="AN1812" s="68"/>
      <c r="AO1812" s="68"/>
      <c r="AP1812" s="68"/>
      <c r="AQ1812" s="68"/>
      <c r="AR1812" s="68"/>
      <c r="AS1812" s="68"/>
      <c r="AT1812" s="68"/>
      <c r="AU1812" s="68"/>
      <c r="AV1812" s="3"/>
      <c r="AW1812" s="18"/>
      <c r="AX1812" s="18"/>
      <c r="AY1812" s="18"/>
      <c r="AZ1812" s="18"/>
      <c r="BA1812" s="18"/>
      <c r="BB1812" s="18"/>
      <c r="BC1812" s="3"/>
    </row>
    <row r="1813" spans="1:55" ht="12.75">
      <c r="A1813" s="68"/>
      <c r="B1813" s="78"/>
      <c r="C1813" s="68"/>
      <c r="D1813" s="68"/>
      <c r="E1813" s="68"/>
      <c r="F1813" s="68"/>
      <c r="G1813" s="68"/>
      <c r="H1813" s="68"/>
      <c r="I1813" s="68"/>
      <c r="J1813" s="68"/>
      <c r="K1813" s="68"/>
      <c r="L1813" s="68"/>
      <c r="M1813" s="68"/>
      <c r="N1813" s="68"/>
      <c r="O1813" s="68"/>
      <c r="P1813" s="68"/>
      <c r="Q1813" s="68"/>
      <c r="R1813" s="68"/>
      <c r="S1813" s="68"/>
      <c r="T1813" s="68"/>
      <c r="U1813" s="68"/>
      <c r="V1813" s="68"/>
      <c r="W1813" s="68"/>
      <c r="X1813" s="68"/>
      <c r="Y1813" s="68"/>
      <c r="Z1813" s="68"/>
      <c r="AA1813" s="68"/>
      <c r="AB1813" s="68"/>
      <c r="AC1813" s="68"/>
      <c r="AD1813" s="68"/>
      <c r="AE1813" s="68"/>
      <c r="AF1813" s="68"/>
      <c r="AG1813" s="68"/>
      <c r="AH1813" s="68"/>
      <c r="AI1813" s="68"/>
      <c r="AJ1813" s="68"/>
      <c r="AK1813" s="68"/>
      <c r="AL1813" s="68"/>
      <c r="AM1813" s="68"/>
      <c r="AN1813" s="68"/>
      <c r="AO1813" s="68"/>
      <c r="AP1813" s="68"/>
      <c r="AQ1813" s="68"/>
      <c r="AR1813" s="68"/>
      <c r="AS1813" s="68"/>
      <c r="AT1813" s="68"/>
      <c r="AU1813" s="68"/>
      <c r="AV1813" s="3"/>
      <c r="AW1813" s="18"/>
      <c r="AX1813" s="18"/>
      <c r="AY1813" s="18"/>
      <c r="AZ1813" s="18"/>
      <c r="BA1813" s="18"/>
      <c r="BB1813" s="18"/>
      <c r="BC1813" s="3"/>
    </row>
    <row r="1814" spans="1:55" ht="12.75">
      <c r="A1814" s="68"/>
      <c r="B1814" s="78"/>
      <c r="C1814" s="68"/>
      <c r="D1814" s="68"/>
      <c r="E1814" s="68"/>
      <c r="F1814" s="68"/>
      <c r="G1814" s="68"/>
      <c r="H1814" s="68"/>
      <c r="I1814" s="68"/>
      <c r="J1814" s="68"/>
      <c r="K1814" s="68"/>
      <c r="L1814" s="68"/>
      <c r="M1814" s="68"/>
      <c r="N1814" s="68"/>
      <c r="O1814" s="68"/>
      <c r="P1814" s="68"/>
      <c r="Q1814" s="68"/>
      <c r="R1814" s="68"/>
      <c r="S1814" s="68"/>
      <c r="T1814" s="68"/>
      <c r="U1814" s="68"/>
      <c r="V1814" s="68"/>
      <c r="W1814" s="68"/>
      <c r="X1814" s="68"/>
      <c r="Y1814" s="68"/>
      <c r="Z1814" s="68"/>
      <c r="AA1814" s="68"/>
      <c r="AB1814" s="68"/>
      <c r="AC1814" s="68"/>
      <c r="AD1814" s="68"/>
      <c r="AE1814" s="68"/>
      <c r="AF1814" s="68"/>
      <c r="AG1814" s="68"/>
      <c r="AH1814" s="68"/>
      <c r="AI1814" s="68"/>
      <c r="AJ1814" s="68"/>
      <c r="AK1814" s="68"/>
      <c r="AL1814" s="68"/>
      <c r="AM1814" s="68"/>
      <c r="AN1814" s="68"/>
      <c r="AO1814" s="68"/>
      <c r="AP1814" s="68"/>
      <c r="AQ1814" s="68"/>
      <c r="AR1814" s="68"/>
      <c r="AS1814" s="68"/>
      <c r="AT1814" s="68"/>
      <c r="AU1814" s="68"/>
      <c r="AV1814" s="3"/>
      <c r="AW1814" s="18"/>
      <c r="AX1814" s="18"/>
      <c r="AY1814" s="18"/>
      <c r="AZ1814" s="18"/>
      <c r="BA1814" s="18"/>
      <c r="BB1814" s="18"/>
      <c r="BC1814" s="3"/>
    </row>
    <row r="1815" spans="1:55" ht="12.75">
      <c r="A1815" s="68"/>
      <c r="B1815" s="78"/>
      <c r="C1815" s="68"/>
      <c r="D1815" s="68"/>
      <c r="E1815" s="68"/>
      <c r="F1815" s="68"/>
      <c r="G1815" s="68"/>
      <c r="H1815" s="68"/>
      <c r="I1815" s="68"/>
      <c r="J1815" s="68"/>
      <c r="K1815" s="68"/>
      <c r="L1815" s="68"/>
      <c r="M1815" s="68"/>
      <c r="N1815" s="68"/>
      <c r="O1815" s="68"/>
      <c r="P1815" s="68"/>
      <c r="Q1815" s="68"/>
      <c r="R1815" s="68"/>
      <c r="S1815" s="68"/>
      <c r="T1815" s="68"/>
      <c r="U1815" s="68"/>
      <c r="V1815" s="68"/>
      <c r="W1815" s="68"/>
      <c r="X1815" s="68"/>
      <c r="Y1815" s="68"/>
      <c r="Z1815" s="68"/>
      <c r="AA1815" s="68"/>
      <c r="AB1815" s="68"/>
      <c r="AC1815" s="68"/>
      <c r="AD1815" s="68"/>
      <c r="AE1815" s="68"/>
      <c r="AF1815" s="68"/>
      <c r="AG1815" s="68"/>
      <c r="AH1815" s="68"/>
      <c r="AI1815" s="68"/>
      <c r="AJ1815" s="68"/>
      <c r="AK1815" s="68"/>
      <c r="AL1815" s="68"/>
      <c r="AM1815" s="68"/>
      <c r="AN1815" s="68"/>
      <c r="AO1815" s="68"/>
      <c r="AP1815" s="68"/>
      <c r="AQ1815" s="68"/>
      <c r="AR1815" s="68"/>
      <c r="AS1815" s="68"/>
      <c r="AT1815" s="68"/>
      <c r="AU1815" s="68"/>
      <c r="AV1815" s="3"/>
      <c r="AW1815" s="18"/>
      <c r="AX1815" s="18"/>
      <c r="AY1815" s="18"/>
      <c r="AZ1815" s="18"/>
      <c r="BA1815" s="18"/>
      <c r="BB1815" s="18"/>
      <c r="BC1815" s="3"/>
    </row>
    <row r="1816" spans="1:55" ht="12.75">
      <c r="A1816" s="68"/>
      <c r="B1816" s="78"/>
      <c r="C1816" s="68"/>
      <c r="D1816" s="68"/>
      <c r="E1816" s="68"/>
      <c r="F1816" s="68"/>
      <c r="G1816" s="68"/>
      <c r="H1816" s="68"/>
      <c r="I1816" s="68"/>
      <c r="J1816" s="68"/>
      <c r="K1816" s="68"/>
      <c r="L1816" s="68"/>
      <c r="M1816" s="68"/>
      <c r="N1816" s="68"/>
      <c r="O1816" s="68"/>
      <c r="P1816" s="68"/>
      <c r="Q1816" s="68"/>
      <c r="R1816" s="68"/>
      <c r="S1816" s="68"/>
      <c r="T1816" s="68"/>
      <c r="U1816" s="68"/>
      <c r="V1816" s="68"/>
      <c r="W1816" s="68"/>
      <c r="X1816" s="68"/>
      <c r="Y1816" s="68"/>
      <c r="Z1816" s="68"/>
      <c r="AA1816" s="68"/>
      <c r="AB1816" s="68"/>
      <c r="AC1816" s="68"/>
      <c r="AD1816" s="68"/>
      <c r="AE1816" s="68"/>
      <c r="AF1816" s="68"/>
      <c r="AG1816" s="68"/>
      <c r="AH1816" s="68"/>
      <c r="AI1816" s="68"/>
      <c r="AJ1816" s="68"/>
      <c r="AK1816" s="68"/>
      <c r="AL1816" s="68"/>
      <c r="AM1816" s="68"/>
      <c r="AN1816" s="68"/>
      <c r="AO1816" s="68"/>
      <c r="AP1816" s="68"/>
      <c r="AQ1816" s="68"/>
      <c r="AR1816" s="68"/>
      <c r="AS1816" s="68"/>
      <c r="AT1816" s="68"/>
      <c r="AU1816" s="68"/>
      <c r="AV1816" s="3"/>
      <c r="AW1816" s="18"/>
      <c r="AX1816" s="18"/>
      <c r="AY1816" s="18"/>
      <c r="AZ1816" s="18"/>
      <c r="BA1816" s="18"/>
      <c r="BB1816" s="18"/>
      <c r="BC1816" s="3"/>
    </row>
    <row r="1817" spans="1:55" ht="12.75">
      <c r="A1817" s="68"/>
      <c r="B1817" s="78"/>
      <c r="C1817" s="68"/>
      <c r="D1817" s="68"/>
      <c r="E1817" s="68"/>
      <c r="F1817" s="68"/>
      <c r="G1817" s="68"/>
      <c r="H1817" s="68"/>
      <c r="I1817" s="68"/>
      <c r="J1817" s="68"/>
      <c r="K1817" s="68"/>
      <c r="L1817" s="68"/>
      <c r="M1817" s="68"/>
      <c r="N1817" s="68"/>
      <c r="O1817" s="68"/>
      <c r="P1817" s="68"/>
      <c r="Q1817" s="68"/>
      <c r="R1817" s="68"/>
      <c r="S1817" s="68"/>
      <c r="T1817" s="68"/>
      <c r="U1817" s="68"/>
      <c r="V1817" s="68"/>
      <c r="W1817" s="68"/>
      <c r="X1817" s="68"/>
      <c r="Y1817" s="68"/>
      <c r="Z1817" s="68"/>
      <c r="AA1817" s="68"/>
      <c r="AB1817" s="68"/>
      <c r="AC1817" s="68"/>
      <c r="AD1817" s="68"/>
      <c r="AE1817" s="68"/>
      <c r="AF1817" s="68"/>
      <c r="AG1817" s="68"/>
      <c r="AH1817" s="68"/>
      <c r="AI1817" s="68"/>
      <c r="AJ1817" s="68"/>
      <c r="AK1817" s="68"/>
      <c r="AL1817" s="68"/>
      <c r="AM1817" s="68"/>
      <c r="AN1817" s="68"/>
      <c r="AO1817" s="68"/>
      <c r="AP1817" s="68"/>
      <c r="AQ1817" s="68"/>
      <c r="AR1817" s="68"/>
      <c r="AS1817" s="68"/>
      <c r="AT1817" s="68"/>
      <c r="AU1817" s="68"/>
      <c r="AV1817" s="3"/>
      <c r="AW1817" s="18"/>
      <c r="AX1817" s="18"/>
      <c r="AY1817" s="18"/>
      <c r="AZ1817" s="18"/>
      <c r="BA1817" s="18"/>
      <c r="BB1817" s="18"/>
      <c r="BC1817" s="3"/>
    </row>
    <row r="1818" spans="1:55" ht="12.75">
      <c r="A1818" s="68"/>
      <c r="B1818" s="78"/>
      <c r="C1818" s="68"/>
      <c r="D1818" s="68"/>
      <c r="E1818" s="68"/>
      <c r="F1818" s="68"/>
      <c r="G1818" s="68"/>
      <c r="H1818" s="68"/>
      <c r="I1818" s="68"/>
      <c r="J1818" s="68"/>
      <c r="K1818" s="68"/>
      <c r="L1818" s="68"/>
      <c r="M1818" s="68"/>
      <c r="N1818" s="68"/>
      <c r="O1818" s="68"/>
      <c r="P1818" s="68"/>
      <c r="Q1818" s="68"/>
      <c r="R1818" s="68"/>
      <c r="S1818" s="68"/>
      <c r="T1818" s="68"/>
      <c r="U1818" s="68"/>
      <c r="V1818" s="68"/>
      <c r="W1818" s="68"/>
      <c r="X1818" s="68"/>
      <c r="Y1818" s="68"/>
      <c r="Z1818" s="68"/>
      <c r="AA1818" s="68"/>
      <c r="AB1818" s="68"/>
      <c r="AC1818" s="68"/>
      <c r="AD1818" s="68"/>
      <c r="AE1818" s="68"/>
      <c r="AF1818" s="68"/>
      <c r="AG1818" s="68"/>
      <c r="AH1818" s="68"/>
      <c r="AI1818" s="68"/>
      <c r="AJ1818" s="68"/>
      <c r="AK1818" s="68"/>
      <c r="AL1818" s="68"/>
      <c r="AM1818" s="68"/>
      <c r="AN1818" s="68"/>
      <c r="AO1818" s="68"/>
      <c r="AP1818" s="68"/>
      <c r="AQ1818" s="68"/>
      <c r="AR1818" s="68"/>
      <c r="AS1818" s="68"/>
      <c r="AT1818" s="68"/>
      <c r="AU1818" s="68"/>
      <c r="AV1818" s="3"/>
      <c r="AW1818" s="18"/>
      <c r="AX1818" s="18"/>
      <c r="AY1818" s="18"/>
      <c r="AZ1818" s="18"/>
      <c r="BA1818" s="18"/>
      <c r="BB1818" s="18"/>
      <c r="BC1818" s="3"/>
    </row>
    <row r="1819" spans="1:55" ht="12.75">
      <c r="A1819" s="68"/>
      <c r="B1819" s="78"/>
      <c r="C1819" s="68"/>
      <c r="D1819" s="68"/>
      <c r="E1819" s="68"/>
      <c r="F1819" s="68"/>
      <c r="G1819" s="68"/>
      <c r="H1819" s="68"/>
      <c r="I1819" s="68"/>
      <c r="J1819" s="68"/>
      <c r="K1819" s="68"/>
      <c r="L1819" s="68"/>
      <c r="M1819" s="68"/>
      <c r="N1819" s="68"/>
      <c r="O1819" s="68"/>
      <c r="P1819" s="68"/>
      <c r="Q1819" s="68"/>
      <c r="R1819" s="68"/>
      <c r="S1819" s="68"/>
      <c r="T1819" s="68"/>
      <c r="U1819" s="68"/>
      <c r="V1819" s="68"/>
      <c r="W1819" s="68"/>
      <c r="X1819" s="68"/>
      <c r="Y1819" s="68"/>
      <c r="Z1819" s="68"/>
      <c r="AA1819" s="68"/>
      <c r="AB1819" s="68"/>
      <c r="AC1819" s="68"/>
      <c r="AD1819" s="68"/>
      <c r="AE1819" s="68"/>
      <c r="AF1819" s="68"/>
      <c r="AG1819" s="68"/>
      <c r="AH1819" s="68"/>
      <c r="AI1819" s="68"/>
      <c r="AJ1819" s="68"/>
      <c r="AK1819" s="68"/>
      <c r="AL1819" s="68"/>
      <c r="AM1819" s="68"/>
      <c r="AN1819" s="68"/>
      <c r="AO1819" s="68"/>
      <c r="AP1819" s="68"/>
      <c r="AQ1819" s="68"/>
      <c r="AR1819" s="68"/>
      <c r="AS1819" s="68"/>
      <c r="AT1819" s="68"/>
      <c r="AU1819" s="68"/>
      <c r="AV1819" s="3"/>
      <c r="AW1819" s="18"/>
      <c r="AX1819" s="18"/>
      <c r="AY1819" s="18"/>
      <c r="AZ1819" s="18"/>
      <c r="BA1819" s="18"/>
      <c r="BB1819" s="18"/>
      <c r="BC1819" s="3"/>
    </row>
    <row r="1820" spans="1:55" ht="12.75">
      <c r="A1820" s="68"/>
      <c r="B1820" s="78"/>
      <c r="C1820" s="68"/>
      <c r="D1820" s="68"/>
      <c r="E1820" s="68"/>
      <c r="F1820" s="68"/>
      <c r="G1820" s="68"/>
      <c r="H1820" s="68"/>
      <c r="I1820" s="68"/>
      <c r="J1820" s="68"/>
      <c r="K1820" s="68"/>
      <c r="L1820" s="68"/>
      <c r="M1820" s="68"/>
      <c r="N1820" s="68"/>
      <c r="O1820" s="68"/>
      <c r="P1820" s="68"/>
      <c r="Q1820" s="68"/>
      <c r="R1820" s="68"/>
      <c r="S1820" s="68"/>
      <c r="T1820" s="68"/>
      <c r="U1820" s="68"/>
      <c r="V1820" s="68"/>
      <c r="W1820" s="68"/>
      <c r="X1820" s="68"/>
      <c r="Y1820" s="68"/>
      <c r="Z1820" s="68"/>
      <c r="AA1820" s="68"/>
      <c r="AB1820" s="68"/>
      <c r="AC1820" s="68"/>
      <c r="AD1820" s="68"/>
      <c r="AE1820" s="68"/>
      <c r="AF1820" s="68"/>
      <c r="AG1820" s="68"/>
      <c r="AH1820" s="68"/>
      <c r="AI1820" s="68"/>
      <c r="AJ1820" s="68"/>
      <c r="AK1820" s="68"/>
      <c r="AL1820" s="68"/>
      <c r="AM1820" s="68"/>
      <c r="AN1820" s="68"/>
      <c r="AO1820" s="68"/>
      <c r="AP1820" s="68"/>
      <c r="AQ1820" s="68"/>
      <c r="AR1820" s="68"/>
      <c r="AS1820" s="68"/>
      <c r="AT1820" s="68"/>
      <c r="AU1820" s="68"/>
      <c r="AV1820" s="3"/>
      <c r="AW1820" s="18"/>
      <c r="AX1820" s="18"/>
      <c r="AY1820" s="18"/>
      <c r="AZ1820" s="18"/>
      <c r="BA1820" s="18"/>
      <c r="BB1820" s="18"/>
      <c r="BC1820" s="3"/>
    </row>
    <row r="1821" spans="1:55" ht="12.75">
      <c r="A1821" s="68"/>
      <c r="B1821" s="78"/>
      <c r="C1821" s="68"/>
      <c r="D1821" s="68"/>
      <c r="E1821" s="68"/>
      <c r="F1821" s="68"/>
      <c r="G1821" s="68"/>
      <c r="H1821" s="68"/>
      <c r="I1821" s="68"/>
      <c r="J1821" s="68"/>
      <c r="K1821" s="68"/>
      <c r="L1821" s="68"/>
      <c r="M1821" s="68"/>
      <c r="N1821" s="68"/>
      <c r="O1821" s="68"/>
      <c r="P1821" s="68"/>
      <c r="Q1821" s="68"/>
      <c r="R1821" s="68"/>
      <c r="S1821" s="68"/>
      <c r="T1821" s="68"/>
      <c r="U1821" s="68"/>
      <c r="V1821" s="68"/>
      <c r="W1821" s="68"/>
      <c r="X1821" s="68"/>
      <c r="Y1821" s="68"/>
      <c r="Z1821" s="68"/>
      <c r="AA1821" s="68"/>
      <c r="AB1821" s="68"/>
      <c r="AC1821" s="68"/>
      <c r="AD1821" s="68"/>
      <c r="AE1821" s="68"/>
      <c r="AF1821" s="68"/>
      <c r="AG1821" s="68"/>
      <c r="AH1821" s="68"/>
      <c r="AI1821" s="68"/>
      <c r="AJ1821" s="68"/>
      <c r="AK1821" s="68"/>
      <c r="AL1821" s="68"/>
      <c r="AM1821" s="68"/>
      <c r="AN1821" s="68"/>
      <c r="AO1821" s="68"/>
      <c r="AP1821" s="68"/>
      <c r="AQ1821" s="68"/>
      <c r="AR1821" s="68"/>
      <c r="AS1821" s="68"/>
      <c r="AT1821" s="68"/>
      <c r="AU1821" s="68"/>
      <c r="AV1821" s="3"/>
      <c r="AW1821" s="18"/>
      <c r="AX1821" s="18"/>
      <c r="AY1821" s="18"/>
      <c r="AZ1821" s="18"/>
      <c r="BA1821" s="18"/>
      <c r="BB1821" s="18"/>
      <c r="BC1821" s="3"/>
    </row>
    <row r="1822" spans="1:55" ht="12.75">
      <c r="A1822" s="68"/>
      <c r="B1822" s="78"/>
      <c r="C1822" s="68"/>
      <c r="D1822" s="68"/>
      <c r="E1822" s="68"/>
      <c r="F1822" s="68"/>
      <c r="G1822" s="68"/>
      <c r="H1822" s="68"/>
      <c r="I1822" s="68"/>
      <c r="J1822" s="68"/>
      <c r="K1822" s="68"/>
      <c r="L1822" s="68"/>
      <c r="M1822" s="68"/>
      <c r="N1822" s="68"/>
      <c r="O1822" s="68"/>
      <c r="P1822" s="68"/>
      <c r="Q1822" s="68"/>
      <c r="R1822" s="68"/>
      <c r="S1822" s="68"/>
      <c r="T1822" s="68"/>
      <c r="U1822" s="68"/>
      <c r="V1822" s="68"/>
      <c r="W1822" s="68"/>
      <c r="X1822" s="68"/>
      <c r="Y1822" s="68"/>
      <c r="Z1822" s="68"/>
      <c r="AA1822" s="68"/>
      <c r="AB1822" s="68"/>
      <c r="AC1822" s="68"/>
      <c r="AD1822" s="68"/>
      <c r="AE1822" s="68"/>
      <c r="AF1822" s="68"/>
      <c r="AG1822" s="68"/>
      <c r="AH1822" s="68"/>
      <c r="AI1822" s="68"/>
      <c r="AJ1822" s="68"/>
      <c r="AK1822" s="68"/>
      <c r="AL1822" s="68"/>
      <c r="AM1822" s="68"/>
      <c r="AN1822" s="68"/>
      <c r="AO1822" s="68"/>
      <c r="AP1822" s="68"/>
      <c r="AQ1822" s="68"/>
      <c r="AR1822" s="68"/>
      <c r="AS1822" s="68"/>
      <c r="AT1822" s="68"/>
      <c r="AU1822" s="68"/>
      <c r="AV1822" s="3"/>
      <c r="AW1822" s="18"/>
      <c r="AX1822" s="18"/>
      <c r="AY1822" s="18"/>
      <c r="AZ1822" s="18"/>
      <c r="BA1822" s="18"/>
      <c r="BB1822" s="18"/>
      <c r="BC1822" s="3"/>
    </row>
    <row r="1823" spans="1:55" ht="12.75">
      <c r="A1823" s="68"/>
      <c r="B1823" s="78"/>
      <c r="C1823" s="68"/>
      <c r="D1823" s="68"/>
      <c r="E1823" s="68"/>
      <c r="F1823" s="68"/>
      <c r="G1823" s="68"/>
      <c r="H1823" s="68"/>
      <c r="I1823" s="68"/>
      <c r="J1823" s="68"/>
      <c r="K1823" s="68"/>
      <c r="L1823" s="68"/>
      <c r="M1823" s="68"/>
      <c r="N1823" s="68"/>
      <c r="O1823" s="68"/>
      <c r="P1823" s="68"/>
      <c r="Q1823" s="68"/>
      <c r="R1823" s="68"/>
      <c r="S1823" s="68"/>
      <c r="T1823" s="68"/>
      <c r="U1823" s="68"/>
      <c r="V1823" s="68"/>
      <c r="W1823" s="68"/>
      <c r="X1823" s="68"/>
      <c r="Y1823" s="68"/>
      <c r="Z1823" s="68"/>
      <c r="AA1823" s="68"/>
      <c r="AB1823" s="68"/>
      <c r="AC1823" s="68"/>
      <c r="AD1823" s="68"/>
      <c r="AE1823" s="68"/>
      <c r="AF1823" s="68"/>
      <c r="AG1823" s="68"/>
      <c r="AH1823" s="68"/>
      <c r="AI1823" s="68"/>
      <c r="AJ1823" s="68"/>
      <c r="AK1823" s="68"/>
      <c r="AL1823" s="68"/>
      <c r="AM1823" s="68"/>
      <c r="AN1823" s="68"/>
      <c r="AO1823" s="68"/>
      <c r="AP1823" s="68"/>
      <c r="AQ1823" s="68"/>
      <c r="AR1823" s="68"/>
      <c r="AS1823" s="68"/>
      <c r="AT1823" s="68"/>
      <c r="AU1823" s="68"/>
      <c r="AV1823" s="3"/>
      <c r="AW1823" s="18"/>
      <c r="AX1823" s="18"/>
      <c r="AY1823" s="18"/>
      <c r="AZ1823" s="18"/>
      <c r="BA1823" s="18"/>
      <c r="BB1823" s="18"/>
      <c r="BC1823" s="3"/>
    </row>
    <row r="1824" spans="1:55" ht="12.75">
      <c r="A1824" s="68"/>
      <c r="B1824" s="78"/>
      <c r="C1824" s="68"/>
      <c r="D1824" s="68"/>
      <c r="E1824" s="68"/>
      <c r="F1824" s="68"/>
      <c r="G1824" s="68"/>
      <c r="H1824" s="68"/>
      <c r="I1824" s="68"/>
      <c r="J1824" s="68"/>
      <c r="K1824" s="68"/>
      <c r="L1824" s="68"/>
      <c r="M1824" s="68"/>
      <c r="N1824" s="68"/>
      <c r="O1824" s="68"/>
      <c r="P1824" s="68"/>
      <c r="Q1824" s="68"/>
      <c r="R1824" s="68"/>
      <c r="S1824" s="68"/>
      <c r="T1824" s="68"/>
      <c r="U1824" s="68"/>
      <c r="V1824" s="68"/>
      <c r="W1824" s="68"/>
      <c r="X1824" s="68"/>
      <c r="Y1824" s="68"/>
      <c r="Z1824" s="68"/>
      <c r="AA1824" s="68"/>
      <c r="AB1824" s="68"/>
      <c r="AC1824" s="68"/>
      <c r="AD1824" s="68"/>
      <c r="AE1824" s="68"/>
      <c r="AF1824" s="68"/>
      <c r="AG1824" s="68"/>
      <c r="AH1824" s="68"/>
      <c r="AI1824" s="68"/>
      <c r="AJ1824" s="68"/>
      <c r="AK1824" s="68"/>
      <c r="AL1824" s="68"/>
      <c r="AM1824" s="68"/>
      <c r="AN1824" s="68"/>
      <c r="AO1824" s="68"/>
      <c r="AP1824" s="68"/>
      <c r="AQ1824" s="68"/>
      <c r="AR1824" s="68"/>
      <c r="AS1824" s="68"/>
      <c r="AT1824" s="68"/>
      <c r="AU1824" s="68"/>
      <c r="AV1824" s="3"/>
      <c r="AW1824" s="18"/>
      <c r="AX1824" s="18"/>
      <c r="AY1824" s="18"/>
      <c r="AZ1824" s="18"/>
      <c r="BA1824" s="18"/>
      <c r="BB1824" s="18"/>
      <c r="BC1824" s="3"/>
    </row>
    <row r="1825" spans="1:55" ht="12.75">
      <c r="A1825" s="68"/>
      <c r="B1825" s="78"/>
      <c r="C1825" s="68"/>
      <c r="D1825" s="68"/>
      <c r="E1825" s="68"/>
      <c r="F1825" s="68"/>
      <c r="G1825" s="68"/>
      <c r="H1825" s="68"/>
      <c r="I1825" s="68"/>
      <c r="J1825" s="68"/>
      <c r="K1825" s="68"/>
      <c r="L1825" s="68"/>
      <c r="M1825" s="68"/>
      <c r="N1825" s="68"/>
      <c r="O1825" s="68"/>
      <c r="P1825" s="68"/>
      <c r="Q1825" s="68"/>
      <c r="R1825" s="68"/>
      <c r="S1825" s="68"/>
      <c r="T1825" s="68"/>
      <c r="U1825" s="68"/>
      <c r="V1825" s="68"/>
      <c r="W1825" s="68"/>
      <c r="X1825" s="68"/>
      <c r="Y1825" s="68"/>
      <c r="Z1825" s="68"/>
      <c r="AA1825" s="68"/>
      <c r="AB1825" s="68"/>
      <c r="AC1825" s="68"/>
      <c r="AD1825" s="68"/>
      <c r="AE1825" s="68"/>
      <c r="AF1825" s="68"/>
      <c r="AG1825" s="68"/>
      <c r="AH1825" s="68"/>
      <c r="AI1825" s="68"/>
      <c r="AJ1825" s="68"/>
      <c r="AK1825" s="68"/>
      <c r="AL1825" s="68"/>
      <c r="AM1825" s="68"/>
      <c r="AN1825" s="68"/>
      <c r="AO1825" s="68"/>
      <c r="AP1825" s="68"/>
      <c r="AQ1825" s="68"/>
      <c r="AR1825" s="68"/>
      <c r="AS1825" s="68"/>
      <c r="AT1825" s="68"/>
      <c r="AU1825" s="68"/>
      <c r="AV1825" s="3"/>
      <c r="AW1825" s="18"/>
      <c r="AX1825" s="18"/>
      <c r="AY1825" s="18"/>
      <c r="AZ1825" s="18"/>
      <c r="BA1825" s="18"/>
      <c r="BB1825" s="18"/>
      <c r="BC1825" s="3"/>
    </row>
    <row r="1826" spans="1:55" ht="12.75">
      <c r="A1826" s="68"/>
      <c r="B1826" s="78"/>
      <c r="C1826" s="68"/>
      <c r="D1826" s="68"/>
      <c r="E1826" s="68"/>
      <c r="F1826" s="68"/>
      <c r="G1826" s="68"/>
      <c r="H1826" s="68"/>
      <c r="I1826" s="68"/>
      <c r="J1826" s="68"/>
      <c r="K1826" s="68"/>
      <c r="L1826" s="68"/>
      <c r="M1826" s="68"/>
      <c r="N1826" s="68"/>
      <c r="O1826" s="68"/>
      <c r="P1826" s="68"/>
      <c r="Q1826" s="68"/>
      <c r="R1826" s="68"/>
      <c r="S1826" s="68"/>
      <c r="T1826" s="68"/>
      <c r="U1826" s="68"/>
      <c r="V1826" s="68"/>
      <c r="W1826" s="68"/>
      <c r="X1826" s="68"/>
      <c r="Y1826" s="68"/>
      <c r="Z1826" s="68"/>
      <c r="AA1826" s="68"/>
      <c r="AB1826" s="68"/>
      <c r="AC1826" s="68"/>
      <c r="AD1826" s="68"/>
      <c r="AE1826" s="68"/>
      <c r="AF1826" s="68"/>
      <c r="AG1826" s="68"/>
      <c r="AH1826" s="68"/>
      <c r="AI1826" s="68"/>
      <c r="AJ1826" s="68"/>
      <c r="AK1826" s="68"/>
      <c r="AL1826" s="68"/>
      <c r="AM1826" s="68"/>
      <c r="AN1826" s="68"/>
      <c r="AO1826" s="68"/>
      <c r="AP1826" s="68"/>
      <c r="AQ1826" s="68"/>
      <c r="AR1826" s="68"/>
      <c r="AS1826" s="68"/>
      <c r="AT1826" s="68"/>
      <c r="AU1826" s="68"/>
      <c r="AV1826" s="3"/>
      <c r="AW1826" s="18"/>
      <c r="AX1826" s="18"/>
      <c r="AY1826" s="18"/>
      <c r="AZ1826" s="18"/>
      <c r="BA1826" s="18"/>
      <c r="BB1826" s="18"/>
      <c r="BC1826" s="3"/>
    </row>
    <row r="1827" spans="1:55" ht="12.75">
      <c r="A1827" s="68"/>
      <c r="B1827" s="78"/>
      <c r="C1827" s="68"/>
      <c r="D1827" s="68"/>
      <c r="E1827" s="68"/>
      <c r="F1827" s="68"/>
      <c r="G1827" s="68"/>
      <c r="H1827" s="68"/>
      <c r="I1827" s="68"/>
      <c r="J1827" s="68"/>
      <c r="K1827" s="68"/>
      <c r="L1827" s="68"/>
      <c r="M1827" s="68"/>
      <c r="N1827" s="68"/>
      <c r="O1827" s="68"/>
      <c r="P1827" s="68"/>
      <c r="Q1827" s="68"/>
      <c r="R1827" s="68"/>
      <c r="S1827" s="68"/>
      <c r="T1827" s="68"/>
      <c r="U1827" s="68"/>
      <c r="V1827" s="68"/>
      <c r="W1827" s="68"/>
      <c r="X1827" s="68"/>
      <c r="Y1827" s="68"/>
      <c r="Z1827" s="68"/>
      <c r="AA1827" s="68"/>
      <c r="AB1827" s="68"/>
      <c r="AC1827" s="68"/>
      <c r="AD1827" s="68"/>
      <c r="AE1827" s="68"/>
      <c r="AF1827" s="68"/>
      <c r="AG1827" s="68"/>
      <c r="AH1827" s="68"/>
      <c r="AI1827" s="68"/>
      <c r="AJ1827" s="68"/>
      <c r="AK1827" s="68"/>
      <c r="AL1827" s="68"/>
      <c r="AM1827" s="68"/>
      <c r="AN1827" s="68"/>
      <c r="AO1827" s="68"/>
      <c r="AP1827" s="68"/>
      <c r="AQ1827" s="68"/>
      <c r="AR1827" s="68"/>
      <c r="AS1827" s="68"/>
      <c r="AT1827" s="68"/>
      <c r="AU1827" s="68"/>
      <c r="AV1827" s="3"/>
      <c r="AW1827" s="18"/>
      <c r="AX1827" s="18"/>
      <c r="AY1827" s="18"/>
      <c r="AZ1827" s="18"/>
      <c r="BA1827" s="18"/>
      <c r="BB1827" s="18"/>
      <c r="BC1827" s="3"/>
    </row>
    <row r="1828" spans="1:55" ht="12.75">
      <c r="A1828" s="68"/>
      <c r="B1828" s="78"/>
      <c r="C1828" s="68"/>
      <c r="D1828" s="68"/>
      <c r="E1828" s="68"/>
      <c r="F1828" s="68"/>
      <c r="G1828" s="68"/>
      <c r="H1828" s="68"/>
      <c r="I1828" s="68"/>
      <c r="J1828" s="68"/>
      <c r="K1828" s="68"/>
      <c r="L1828" s="68"/>
      <c r="M1828" s="68"/>
      <c r="N1828" s="68"/>
      <c r="O1828" s="68"/>
      <c r="P1828" s="68"/>
      <c r="Q1828" s="68"/>
      <c r="R1828" s="68"/>
      <c r="S1828" s="68"/>
      <c r="T1828" s="68"/>
      <c r="U1828" s="68"/>
      <c r="V1828" s="68"/>
      <c r="W1828" s="68"/>
      <c r="X1828" s="68"/>
      <c r="Y1828" s="68"/>
      <c r="Z1828" s="68"/>
      <c r="AA1828" s="68"/>
      <c r="AB1828" s="68"/>
      <c r="AC1828" s="68"/>
      <c r="AD1828" s="68"/>
      <c r="AE1828" s="68"/>
      <c r="AF1828" s="68"/>
      <c r="AG1828" s="68"/>
      <c r="AH1828" s="68"/>
      <c r="AI1828" s="68"/>
      <c r="AJ1828" s="68"/>
      <c r="AK1828" s="68"/>
      <c r="AL1828" s="68"/>
      <c r="AM1828" s="68"/>
      <c r="AN1828" s="68"/>
      <c r="AO1828" s="68"/>
      <c r="AP1828" s="68"/>
      <c r="AQ1828" s="68"/>
      <c r="AR1828" s="68"/>
      <c r="AS1828" s="68"/>
      <c r="AT1828" s="68"/>
      <c r="AU1828" s="68"/>
      <c r="AV1828" s="3"/>
      <c r="AW1828" s="18"/>
      <c r="AX1828" s="18"/>
      <c r="AY1828" s="18"/>
      <c r="AZ1828" s="18"/>
      <c r="BA1828" s="18"/>
      <c r="BB1828" s="18"/>
      <c r="BC1828" s="3"/>
    </row>
    <row r="1829" spans="1:55" ht="12.75">
      <c r="A1829" s="68"/>
      <c r="B1829" s="78"/>
      <c r="C1829" s="68"/>
      <c r="D1829" s="68"/>
      <c r="E1829" s="68"/>
      <c r="F1829" s="68"/>
      <c r="G1829" s="68"/>
      <c r="H1829" s="68"/>
      <c r="I1829" s="68"/>
      <c r="J1829" s="68"/>
      <c r="K1829" s="68"/>
      <c r="L1829" s="68"/>
      <c r="M1829" s="68"/>
      <c r="N1829" s="68"/>
      <c r="O1829" s="68"/>
      <c r="P1829" s="68"/>
      <c r="Q1829" s="68"/>
      <c r="R1829" s="68"/>
      <c r="S1829" s="68"/>
      <c r="T1829" s="68"/>
      <c r="U1829" s="68"/>
      <c r="V1829" s="68"/>
      <c r="W1829" s="68"/>
      <c r="X1829" s="68"/>
      <c r="Y1829" s="68"/>
      <c r="Z1829" s="68"/>
      <c r="AA1829" s="68"/>
      <c r="AB1829" s="68"/>
      <c r="AC1829" s="68"/>
      <c r="AD1829" s="68"/>
      <c r="AE1829" s="68"/>
      <c r="AF1829" s="68"/>
      <c r="AG1829" s="68"/>
      <c r="AH1829" s="68"/>
      <c r="AI1829" s="68"/>
      <c r="AJ1829" s="68"/>
      <c r="AK1829" s="68"/>
      <c r="AL1829" s="68"/>
      <c r="AM1829" s="68"/>
      <c r="AN1829" s="68"/>
      <c r="AO1829" s="68"/>
      <c r="AP1829" s="68"/>
      <c r="AQ1829" s="68"/>
      <c r="AR1829" s="68"/>
      <c r="AS1829" s="68"/>
      <c r="AT1829" s="68"/>
      <c r="AU1829" s="68"/>
      <c r="AV1829" s="3"/>
      <c r="AW1829" s="18"/>
      <c r="AX1829" s="18"/>
      <c r="AY1829" s="18"/>
      <c r="AZ1829" s="18"/>
      <c r="BA1829" s="18"/>
      <c r="BB1829" s="18"/>
      <c r="BC1829" s="3"/>
    </row>
    <row r="1830" spans="1:55" ht="12.75">
      <c r="A1830" s="68"/>
      <c r="B1830" s="78"/>
      <c r="C1830" s="68"/>
      <c r="D1830" s="68"/>
      <c r="E1830" s="68"/>
      <c r="F1830" s="68"/>
      <c r="G1830" s="68"/>
      <c r="H1830" s="68"/>
      <c r="I1830" s="68"/>
      <c r="J1830" s="68"/>
      <c r="K1830" s="68"/>
      <c r="L1830" s="68"/>
      <c r="M1830" s="68"/>
      <c r="N1830" s="68"/>
      <c r="O1830" s="68"/>
      <c r="P1830" s="68"/>
      <c r="Q1830" s="68"/>
      <c r="R1830" s="68"/>
      <c r="S1830" s="68"/>
      <c r="T1830" s="68"/>
      <c r="U1830" s="68"/>
      <c r="V1830" s="68"/>
      <c r="W1830" s="68"/>
      <c r="X1830" s="68"/>
      <c r="Y1830" s="68"/>
      <c r="Z1830" s="68"/>
      <c r="AA1830" s="68"/>
      <c r="AB1830" s="68"/>
      <c r="AC1830" s="68"/>
      <c r="AD1830" s="68"/>
      <c r="AE1830" s="68"/>
      <c r="AF1830" s="68"/>
      <c r="AG1830" s="68"/>
      <c r="AH1830" s="68"/>
      <c r="AI1830" s="68"/>
      <c r="AJ1830" s="68"/>
      <c r="AK1830" s="68"/>
      <c r="AL1830" s="68"/>
      <c r="AM1830" s="68"/>
      <c r="AN1830" s="68"/>
      <c r="AO1830" s="68"/>
      <c r="AP1830" s="68"/>
      <c r="AQ1830" s="68"/>
      <c r="AR1830" s="68"/>
      <c r="AS1830" s="68"/>
      <c r="AT1830" s="68"/>
      <c r="AU1830" s="68"/>
      <c r="AV1830" s="3"/>
      <c r="AW1830" s="18"/>
      <c r="AX1830" s="18"/>
      <c r="AY1830" s="18"/>
      <c r="AZ1830" s="18"/>
      <c r="BA1830" s="18"/>
      <c r="BB1830" s="18"/>
      <c r="BC1830" s="3"/>
    </row>
    <row r="1831" spans="1:55" ht="12.75">
      <c r="A1831" s="68"/>
      <c r="B1831" s="78"/>
      <c r="C1831" s="68"/>
      <c r="D1831" s="68"/>
      <c r="E1831" s="68"/>
      <c r="F1831" s="68"/>
      <c r="G1831" s="68"/>
      <c r="H1831" s="68"/>
      <c r="I1831" s="68"/>
      <c r="J1831" s="68"/>
      <c r="K1831" s="68"/>
      <c r="L1831" s="68"/>
      <c r="M1831" s="68"/>
      <c r="N1831" s="68"/>
      <c r="O1831" s="68"/>
      <c r="P1831" s="68"/>
      <c r="Q1831" s="68"/>
      <c r="R1831" s="68"/>
      <c r="S1831" s="68"/>
      <c r="T1831" s="68"/>
      <c r="U1831" s="68"/>
      <c r="V1831" s="68"/>
      <c r="W1831" s="68"/>
      <c r="X1831" s="68"/>
      <c r="Y1831" s="68"/>
      <c r="Z1831" s="68"/>
      <c r="AA1831" s="68"/>
      <c r="AB1831" s="68"/>
      <c r="AC1831" s="68"/>
      <c r="AD1831" s="68"/>
      <c r="AE1831" s="68"/>
      <c r="AF1831" s="68"/>
      <c r="AG1831" s="68"/>
      <c r="AH1831" s="68"/>
      <c r="AI1831" s="68"/>
      <c r="AJ1831" s="68"/>
      <c r="AK1831" s="68"/>
      <c r="AL1831" s="68"/>
      <c r="AM1831" s="68"/>
      <c r="AN1831" s="68"/>
      <c r="AO1831" s="68"/>
      <c r="AP1831" s="68"/>
      <c r="AQ1831" s="68"/>
      <c r="AR1831" s="68"/>
      <c r="AS1831" s="68"/>
      <c r="AT1831" s="68"/>
      <c r="AU1831" s="68"/>
      <c r="AV1831" s="3"/>
      <c r="AW1831" s="18"/>
      <c r="AX1831" s="18"/>
      <c r="AY1831" s="18"/>
      <c r="AZ1831" s="18"/>
      <c r="BA1831" s="18"/>
      <c r="BB1831" s="18"/>
      <c r="BC1831" s="3"/>
    </row>
    <row r="1832" spans="1:55" ht="12.75">
      <c r="A1832" s="68"/>
      <c r="B1832" s="78"/>
      <c r="C1832" s="68"/>
      <c r="D1832" s="68"/>
      <c r="E1832" s="68"/>
      <c r="F1832" s="68"/>
      <c r="G1832" s="68"/>
      <c r="H1832" s="68"/>
      <c r="I1832" s="68"/>
      <c r="J1832" s="68"/>
      <c r="K1832" s="68"/>
      <c r="L1832" s="68"/>
      <c r="M1832" s="68"/>
      <c r="N1832" s="68"/>
      <c r="O1832" s="68"/>
      <c r="P1832" s="68"/>
      <c r="Q1832" s="68"/>
      <c r="R1832" s="68"/>
      <c r="S1832" s="68"/>
      <c r="T1832" s="68"/>
      <c r="U1832" s="68"/>
      <c r="V1832" s="68"/>
      <c r="W1832" s="68"/>
      <c r="X1832" s="68"/>
      <c r="Y1832" s="68"/>
      <c r="Z1832" s="68"/>
      <c r="AA1832" s="68"/>
      <c r="AB1832" s="68"/>
      <c r="AC1832" s="68"/>
      <c r="AD1832" s="68"/>
      <c r="AE1832" s="68"/>
      <c r="AF1832" s="68"/>
      <c r="AG1832" s="68"/>
      <c r="AH1832" s="68"/>
      <c r="AI1832" s="68"/>
      <c r="AJ1832" s="68"/>
      <c r="AK1832" s="68"/>
      <c r="AL1832" s="68"/>
      <c r="AM1832" s="68"/>
      <c r="AN1832" s="68"/>
      <c r="AO1832" s="68"/>
      <c r="AP1832" s="68"/>
      <c r="AQ1832" s="68"/>
      <c r="AR1832" s="68"/>
      <c r="AS1832" s="68"/>
      <c r="AT1832" s="68"/>
      <c r="AU1832" s="68"/>
      <c r="AV1832" s="3"/>
      <c r="AW1832" s="18"/>
      <c r="AX1832" s="18"/>
      <c r="AY1832" s="18"/>
      <c r="AZ1832" s="18"/>
      <c r="BA1832" s="18"/>
      <c r="BB1832" s="18"/>
      <c r="BC1832" s="3"/>
    </row>
    <row r="1833" spans="1:55" ht="12.75">
      <c r="A1833" s="68"/>
      <c r="B1833" s="78"/>
      <c r="C1833" s="68"/>
      <c r="D1833" s="68"/>
      <c r="E1833" s="68"/>
      <c r="F1833" s="68"/>
      <c r="G1833" s="68"/>
      <c r="H1833" s="68"/>
      <c r="I1833" s="68"/>
      <c r="J1833" s="68"/>
      <c r="K1833" s="68"/>
      <c r="L1833" s="68"/>
      <c r="M1833" s="68"/>
      <c r="N1833" s="68"/>
      <c r="O1833" s="68"/>
      <c r="P1833" s="68"/>
      <c r="Q1833" s="68"/>
      <c r="R1833" s="68"/>
      <c r="S1833" s="68"/>
      <c r="T1833" s="68"/>
      <c r="U1833" s="68"/>
      <c r="V1833" s="68"/>
      <c r="W1833" s="68"/>
      <c r="X1833" s="68"/>
      <c r="Y1833" s="68"/>
      <c r="Z1833" s="68"/>
      <c r="AA1833" s="68"/>
      <c r="AB1833" s="68"/>
      <c r="AC1833" s="68"/>
      <c r="AD1833" s="68"/>
      <c r="AE1833" s="68"/>
      <c r="AF1833" s="68"/>
      <c r="AG1833" s="68"/>
      <c r="AH1833" s="68"/>
      <c r="AI1833" s="68"/>
      <c r="AJ1833" s="68"/>
      <c r="AK1833" s="68"/>
      <c r="AL1833" s="68"/>
      <c r="AM1833" s="68"/>
      <c r="AN1833" s="68"/>
      <c r="AO1833" s="68"/>
      <c r="AP1833" s="68"/>
      <c r="AQ1833" s="68"/>
      <c r="AR1833" s="68"/>
      <c r="AS1833" s="68"/>
      <c r="AT1833" s="68"/>
      <c r="AU1833" s="68"/>
      <c r="AV1833" s="3"/>
      <c r="AW1833" s="18"/>
      <c r="AX1833" s="18"/>
      <c r="AY1833" s="18"/>
      <c r="AZ1833" s="18"/>
      <c r="BA1833" s="18"/>
      <c r="BB1833" s="18"/>
      <c r="BC1833" s="3"/>
    </row>
    <row r="1834" spans="1:55" ht="12.75">
      <c r="A1834" s="68"/>
      <c r="B1834" s="78"/>
      <c r="C1834" s="68"/>
      <c r="D1834" s="68"/>
      <c r="E1834" s="68"/>
      <c r="F1834" s="68"/>
      <c r="G1834" s="68"/>
      <c r="H1834" s="68"/>
      <c r="I1834" s="68"/>
      <c r="J1834" s="68"/>
      <c r="K1834" s="68"/>
      <c r="L1834" s="68"/>
      <c r="M1834" s="68"/>
      <c r="N1834" s="68"/>
      <c r="O1834" s="68"/>
      <c r="P1834" s="68"/>
      <c r="Q1834" s="68"/>
      <c r="R1834" s="68"/>
      <c r="S1834" s="68"/>
      <c r="T1834" s="68"/>
      <c r="U1834" s="68"/>
      <c r="V1834" s="68"/>
      <c r="W1834" s="68"/>
      <c r="X1834" s="68"/>
      <c r="Y1834" s="68"/>
      <c r="Z1834" s="68"/>
      <c r="AA1834" s="68"/>
      <c r="AB1834" s="68"/>
      <c r="AC1834" s="68"/>
      <c r="AD1834" s="68"/>
      <c r="AE1834" s="68"/>
      <c r="AF1834" s="68"/>
      <c r="AG1834" s="68"/>
      <c r="AH1834" s="68"/>
      <c r="AI1834" s="68"/>
      <c r="AJ1834" s="68"/>
      <c r="AK1834" s="68"/>
      <c r="AL1834" s="68"/>
      <c r="AM1834" s="68"/>
      <c r="AN1834" s="68"/>
      <c r="AO1834" s="68"/>
      <c r="AP1834" s="68"/>
      <c r="AQ1834" s="68"/>
      <c r="AR1834" s="68"/>
      <c r="AS1834" s="68"/>
      <c r="AT1834" s="68"/>
      <c r="AU1834" s="68"/>
      <c r="AV1834" s="3"/>
      <c r="AW1834" s="18"/>
      <c r="AX1834" s="18"/>
      <c r="AY1834" s="18"/>
      <c r="AZ1834" s="18"/>
      <c r="BA1834" s="18"/>
      <c r="BB1834" s="18"/>
      <c r="BC1834" s="3"/>
    </row>
    <row r="1835" spans="1:55" ht="12.75">
      <c r="A1835" s="68"/>
      <c r="B1835" s="78"/>
      <c r="C1835" s="68"/>
      <c r="D1835" s="68"/>
      <c r="E1835" s="68"/>
      <c r="F1835" s="68"/>
      <c r="G1835" s="68"/>
      <c r="H1835" s="68"/>
      <c r="I1835" s="68"/>
      <c r="J1835" s="68"/>
      <c r="K1835" s="68"/>
      <c r="L1835" s="68"/>
      <c r="M1835" s="68"/>
      <c r="N1835" s="68"/>
      <c r="O1835" s="68"/>
      <c r="P1835" s="68"/>
      <c r="Q1835" s="68"/>
      <c r="R1835" s="68"/>
      <c r="S1835" s="68"/>
      <c r="T1835" s="68"/>
      <c r="U1835" s="68"/>
      <c r="V1835" s="68"/>
      <c r="W1835" s="68"/>
      <c r="X1835" s="68"/>
      <c r="Y1835" s="68"/>
      <c r="Z1835" s="68"/>
      <c r="AA1835" s="68"/>
      <c r="AB1835" s="68"/>
      <c r="AC1835" s="68"/>
      <c r="AD1835" s="68"/>
      <c r="AE1835" s="68"/>
      <c r="AF1835" s="68"/>
      <c r="AG1835" s="68"/>
      <c r="AH1835" s="68"/>
      <c r="AI1835" s="68"/>
      <c r="AJ1835" s="68"/>
      <c r="AK1835" s="68"/>
      <c r="AL1835" s="68"/>
      <c r="AM1835" s="68"/>
      <c r="AN1835" s="68"/>
      <c r="AO1835" s="68"/>
      <c r="AP1835" s="68"/>
      <c r="AQ1835" s="68"/>
      <c r="AR1835" s="68"/>
      <c r="AS1835" s="68"/>
      <c r="AT1835" s="68"/>
      <c r="AU1835" s="68"/>
      <c r="AV1835" s="3"/>
      <c r="AW1835" s="18"/>
      <c r="AX1835" s="18"/>
      <c r="AY1835" s="18"/>
      <c r="AZ1835" s="18"/>
      <c r="BA1835" s="18"/>
      <c r="BB1835" s="18"/>
      <c r="BC1835" s="3"/>
    </row>
    <row r="1836" spans="1:55" ht="12.75">
      <c r="A1836" s="68"/>
      <c r="B1836" s="78"/>
      <c r="C1836" s="68"/>
      <c r="D1836" s="68"/>
      <c r="E1836" s="68"/>
      <c r="F1836" s="68"/>
      <c r="G1836" s="68"/>
      <c r="H1836" s="68"/>
      <c r="I1836" s="68"/>
      <c r="J1836" s="68"/>
      <c r="K1836" s="68"/>
      <c r="L1836" s="68"/>
      <c r="M1836" s="68"/>
      <c r="N1836" s="68"/>
      <c r="O1836" s="68"/>
      <c r="P1836" s="68"/>
      <c r="Q1836" s="68"/>
      <c r="R1836" s="68"/>
      <c r="S1836" s="68"/>
      <c r="T1836" s="68"/>
      <c r="U1836" s="68"/>
      <c r="V1836" s="68"/>
      <c r="W1836" s="68"/>
      <c r="X1836" s="68"/>
      <c r="Y1836" s="68"/>
      <c r="Z1836" s="68"/>
      <c r="AA1836" s="68"/>
      <c r="AB1836" s="68"/>
      <c r="AC1836" s="68"/>
      <c r="AD1836" s="68"/>
      <c r="AE1836" s="68"/>
      <c r="AF1836" s="68"/>
      <c r="AG1836" s="68"/>
      <c r="AH1836" s="68"/>
      <c r="AI1836" s="68"/>
      <c r="AJ1836" s="68"/>
      <c r="AK1836" s="68"/>
      <c r="AL1836" s="68"/>
      <c r="AM1836" s="68"/>
      <c r="AN1836" s="68"/>
      <c r="AO1836" s="68"/>
      <c r="AP1836" s="68"/>
      <c r="AQ1836" s="68"/>
      <c r="AR1836" s="68"/>
      <c r="AS1836" s="68"/>
      <c r="AT1836" s="68"/>
      <c r="AU1836" s="68"/>
      <c r="AV1836" s="3"/>
      <c r="AW1836" s="18"/>
      <c r="AX1836" s="18"/>
      <c r="AY1836" s="18"/>
      <c r="AZ1836" s="18"/>
      <c r="BA1836" s="18"/>
      <c r="BB1836" s="18"/>
      <c r="BC1836" s="3"/>
    </row>
    <row r="1837" spans="1:55" ht="12.75">
      <c r="A1837" s="68"/>
      <c r="B1837" s="78"/>
      <c r="C1837" s="68"/>
      <c r="D1837" s="68"/>
      <c r="E1837" s="68"/>
      <c r="F1837" s="68"/>
      <c r="G1837" s="68"/>
      <c r="H1837" s="68"/>
      <c r="I1837" s="68"/>
      <c r="J1837" s="68"/>
      <c r="K1837" s="68"/>
      <c r="L1837" s="68"/>
      <c r="M1837" s="68"/>
      <c r="N1837" s="68"/>
      <c r="O1837" s="68"/>
      <c r="P1837" s="68"/>
      <c r="Q1837" s="68"/>
      <c r="R1837" s="68"/>
      <c r="S1837" s="68"/>
      <c r="T1837" s="68"/>
      <c r="U1837" s="68"/>
      <c r="V1837" s="68"/>
      <c r="W1837" s="68"/>
      <c r="X1837" s="68"/>
      <c r="Y1837" s="68"/>
      <c r="Z1837" s="68"/>
      <c r="AA1837" s="68"/>
      <c r="AB1837" s="68"/>
      <c r="AC1837" s="68"/>
      <c r="AD1837" s="68"/>
      <c r="AE1837" s="68"/>
      <c r="AF1837" s="68"/>
      <c r="AG1837" s="68"/>
      <c r="AH1837" s="68"/>
      <c r="AI1837" s="68"/>
      <c r="AJ1837" s="68"/>
      <c r="AK1837" s="68"/>
      <c r="AL1837" s="68"/>
      <c r="AM1837" s="68"/>
      <c r="AN1837" s="68"/>
      <c r="AO1837" s="68"/>
      <c r="AP1837" s="68"/>
      <c r="AQ1837" s="68"/>
      <c r="AR1837" s="68"/>
      <c r="AS1837" s="68"/>
      <c r="AT1837" s="68"/>
      <c r="AU1837" s="68"/>
      <c r="AV1837" s="3"/>
      <c r="AW1837" s="18"/>
      <c r="AX1837" s="18"/>
      <c r="AY1837" s="18"/>
      <c r="AZ1837" s="18"/>
      <c r="BA1837" s="18"/>
      <c r="BB1837" s="18"/>
      <c r="BC1837" s="3"/>
    </row>
    <row r="1838" spans="1:55" ht="12.75">
      <c r="A1838" s="68"/>
      <c r="B1838" s="78"/>
      <c r="C1838" s="68"/>
      <c r="D1838" s="68"/>
      <c r="E1838" s="68"/>
      <c r="F1838" s="68"/>
      <c r="G1838" s="68"/>
      <c r="H1838" s="68"/>
      <c r="I1838" s="68"/>
      <c r="J1838" s="68"/>
      <c r="K1838" s="68"/>
      <c r="L1838" s="68"/>
      <c r="M1838" s="68"/>
      <c r="N1838" s="68"/>
      <c r="O1838" s="68"/>
      <c r="P1838" s="68"/>
      <c r="Q1838" s="68"/>
      <c r="R1838" s="68"/>
      <c r="S1838" s="68"/>
      <c r="T1838" s="68"/>
      <c r="U1838" s="68"/>
      <c r="V1838" s="68"/>
      <c r="W1838" s="68"/>
      <c r="X1838" s="68"/>
      <c r="Y1838" s="68"/>
      <c r="Z1838" s="68"/>
      <c r="AA1838" s="68"/>
      <c r="AB1838" s="68"/>
      <c r="AC1838" s="68"/>
      <c r="AD1838" s="68"/>
      <c r="AE1838" s="68"/>
      <c r="AF1838" s="68"/>
      <c r="AG1838" s="68"/>
      <c r="AH1838" s="68"/>
      <c r="AI1838" s="68"/>
      <c r="AJ1838" s="68"/>
      <c r="AK1838" s="68"/>
      <c r="AL1838" s="68"/>
      <c r="AM1838" s="68"/>
      <c r="AN1838" s="68"/>
      <c r="AO1838" s="68"/>
      <c r="AP1838" s="68"/>
      <c r="AQ1838" s="68"/>
      <c r="AR1838" s="68"/>
      <c r="AS1838" s="68"/>
      <c r="AT1838" s="68"/>
      <c r="AU1838" s="68"/>
      <c r="AV1838" s="3"/>
      <c r="AW1838" s="18"/>
      <c r="AX1838" s="18"/>
      <c r="AY1838" s="18"/>
      <c r="AZ1838" s="18"/>
      <c r="BA1838" s="18"/>
      <c r="BB1838" s="18"/>
      <c r="BC1838" s="3"/>
    </row>
    <row r="1839" spans="1:55" ht="12.75">
      <c r="A1839" s="68"/>
      <c r="B1839" s="78"/>
      <c r="C1839" s="68"/>
      <c r="D1839" s="68"/>
      <c r="E1839" s="68"/>
      <c r="F1839" s="68"/>
      <c r="G1839" s="68"/>
      <c r="H1839" s="68"/>
      <c r="I1839" s="68"/>
      <c r="J1839" s="68"/>
      <c r="K1839" s="68"/>
      <c r="L1839" s="68"/>
      <c r="M1839" s="68"/>
      <c r="N1839" s="68"/>
      <c r="O1839" s="68"/>
      <c r="P1839" s="68"/>
      <c r="Q1839" s="68"/>
      <c r="R1839" s="68"/>
      <c r="S1839" s="68"/>
      <c r="T1839" s="68"/>
      <c r="U1839" s="68"/>
      <c r="V1839" s="68"/>
      <c r="W1839" s="68"/>
      <c r="X1839" s="68"/>
      <c r="Y1839" s="68"/>
      <c r="Z1839" s="68"/>
      <c r="AA1839" s="68"/>
      <c r="AB1839" s="68"/>
      <c r="AC1839" s="68"/>
      <c r="AD1839" s="68"/>
      <c r="AE1839" s="68"/>
      <c r="AF1839" s="68"/>
      <c r="AG1839" s="68"/>
      <c r="AH1839" s="68"/>
      <c r="AI1839" s="68"/>
      <c r="AJ1839" s="68"/>
      <c r="AK1839" s="68"/>
      <c r="AL1839" s="68"/>
      <c r="AM1839" s="68"/>
      <c r="AN1839" s="68"/>
      <c r="AO1839" s="68"/>
      <c r="AP1839" s="68"/>
      <c r="AQ1839" s="68"/>
      <c r="AR1839" s="68"/>
      <c r="AS1839" s="68"/>
      <c r="AT1839" s="68"/>
      <c r="AU1839" s="68"/>
      <c r="AV1839" s="3"/>
      <c r="AW1839" s="18"/>
      <c r="AX1839" s="18"/>
      <c r="AY1839" s="18"/>
      <c r="AZ1839" s="18"/>
      <c r="BA1839" s="18"/>
      <c r="BB1839" s="18"/>
      <c r="BC1839" s="3"/>
    </row>
    <row r="1840" spans="1:55" ht="12.75">
      <c r="A1840" s="68"/>
      <c r="B1840" s="78"/>
      <c r="C1840" s="68"/>
      <c r="D1840" s="68"/>
      <c r="E1840" s="68"/>
      <c r="F1840" s="68"/>
      <c r="G1840" s="68"/>
      <c r="H1840" s="68"/>
      <c r="I1840" s="68"/>
      <c r="J1840" s="68"/>
      <c r="K1840" s="68"/>
      <c r="L1840" s="68"/>
      <c r="M1840" s="68"/>
      <c r="N1840" s="68"/>
      <c r="O1840" s="68"/>
      <c r="P1840" s="68"/>
      <c r="Q1840" s="68"/>
      <c r="R1840" s="68"/>
      <c r="S1840" s="68"/>
      <c r="T1840" s="68"/>
      <c r="U1840" s="68"/>
      <c r="V1840" s="68"/>
      <c r="W1840" s="68"/>
      <c r="X1840" s="68"/>
      <c r="Y1840" s="68"/>
      <c r="Z1840" s="68"/>
      <c r="AA1840" s="68"/>
      <c r="AB1840" s="68"/>
      <c r="AC1840" s="68"/>
      <c r="AD1840" s="68"/>
      <c r="AE1840" s="68"/>
      <c r="AF1840" s="68"/>
      <c r="AG1840" s="68"/>
      <c r="AH1840" s="68"/>
      <c r="AI1840" s="68"/>
      <c r="AJ1840" s="68"/>
      <c r="AK1840" s="68"/>
      <c r="AL1840" s="68"/>
      <c r="AM1840" s="68"/>
      <c r="AN1840" s="68"/>
      <c r="AO1840" s="68"/>
      <c r="AP1840" s="68"/>
      <c r="AQ1840" s="68"/>
      <c r="AR1840" s="68"/>
      <c r="AS1840" s="68"/>
      <c r="AT1840" s="68"/>
      <c r="AU1840" s="68"/>
      <c r="AV1840" s="3"/>
      <c r="AW1840" s="18"/>
      <c r="AX1840" s="18"/>
      <c r="AY1840" s="18"/>
      <c r="AZ1840" s="18"/>
      <c r="BA1840" s="18"/>
      <c r="BB1840" s="18"/>
      <c r="BC1840" s="3"/>
    </row>
    <row r="1841" spans="1:55" ht="12.75">
      <c r="A1841" s="68"/>
      <c r="B1841" s="78"/>
      <c r="C1841" s="68"/>
      <c r="D1841" s="68"/>
      <c r="E1841" s="68"/>
      <c r="F1841" s="68"/>
      <c r="G1841" s="68"/>
      <c r="H1841" s="68"/>
      <c r="I1841" s="68"/>
      <c r="J1841" s="68"/>
      <c r="K1841" s="68"/>
      <c r="L1841" s="68"/>
      <c r="M1841" s="68"/>
      <c r="N1841" s="68"/>
      <c r="O1841" s="68"/>
      <c r="P1841" s="68"/>
      <c r="Q1841" s="68"/>
      <c r="R1841" s="68"/>
      <c r="S1841" s="68"/>
      <c r="T1841" s="68"/>
      <c r="U1841" s="68"/>
      <c r="V1841" s="68"/>
      <c r="W1841" s="68"/>
      <c r="X1841" s="68"/>
      <c r="Y1841" s="68"/>
      <c r="Z1841" s="68"/>
      <c r="AA1841" s="68"/>
      <c r="AB1841" s="68"/>
      <c r="AC1841" s="68"/>
      <c r="AD1841" s="68"/>
      <c r="AE1841" s="68"/>
      <c r="AF1841" s="68"/>
      <c r="AG1841" s="68"/>
      <c r="AH1841" s="68"/>
      <c r="AI1841" s="68"/>
      <c r="AJ1841" s="68"/>
      <c r="AK1841" s="68"/>
      <c r="AL1841" s="68"/>
      <c r="AM1841" s="68"/>
      <c r="AN1841" s="68"/>
      <c r="AO1841" s="68"/>
      <c r="AP1841" s="68"/>
      <c r="AQ1841" s="68"/>
      <c r="AR1841" s="68"/>
      <c r="AS1841" s="68"/>
      <c r="AT1841" s="68"/>
      <c r="AU1841" s="68"/>
      <c r="AV1841" s="3"/>
      <c r="AW1841" s="18"/>
      <c r="AX1841" s="18"/>
      <c r="AY1841" s="18"/>
      <c r="AZ1841" s="18"/>
      <c r="BA1841" s="18"/>
      <c r="BB1841" s="18"/>
      <c r="BC1841" s="3"/>
    </row>
    <row r="1842" spans="1:55" ht="12.75">
      <c r="A1842" s="68"/>
      <c r="B1842" s="78"/>
      <c r="C1842" s="68"/>
      <c r="D1842" s="68"/>
      <c r="E1842" s="68"/>
      <c r="F1842" s="68"/>
      <c r="G1842" s="68"/>
      <c r="H1842" s="68"/>
      <c r="I1842" s="68"/>
      <c r="J1842" s="68"/>
      <c r="K1842" s="68"/>
      <c r="L1842" s="68"/>
      <c r="M1842" s="68"/>
      <c r="N1842" s="68"/>
      <c r="O1842" s="68"/>
      <c r="P1842" s="68"/>
      <c r="Q1842" s="68"/>
      <c r="R1842" s="68"/>
      <c r="S1842" s="68"/>
      <c r="T1842" s="68"/>
      <c r="U1842" s="68"/>
      <c r="V1842" s="68"/>
      <c r="W1842" s="68"/>
      <c r="X1842" s="68"/>
      <c r="Y1842" s="68"/>
      <c r="Z1842" s="68"/>
      <c r="AA1842" s="68"/>
      <c r="AB1842" s="68"/>
      <c r="AC1842" s="68"/>
      <c r="AD1842" s="68"/>
      <c r="AE1842" s="68"/>
      <c r="AF1842" s="68"/>
      <c r="AG1842" s="68"/>
      <c r="AH1842" s="68"/>
      <c r="AI1842" s="68"/>
      <c r="AJ1842" s="68"/>
      <c r="AK1842" s="68"/>
      <c r="AL1842" s="68"/>
      <c r="AM1842" s="68"/>
      <c r="AN1842" s="68"/>
      <c r="AO1842" s="68"/>
      <c r="AP1842" s="68"/>
      <c r="AQ1842" s="68"/>
      <c r="AR1842" s="68"/>
      <c r="AS1842" s="68"/>
      <c r="AT1842" s="68"/>
      <c r="AU1842" s="68"/>
      <c r="AV1842" s="3"/>
      <c r="AW1842" s="18"/>
      <c r="AX1842" s="18"/>
      <c r="AY1842" s="18"/>
      <c r="AZ1842" s="18"/>
      <c r="BA1842" s="18"/>
      <c r="BB1842" s="18"/>
      <c r="BC1842" s="3"/>
    </row>
    <row r="1843" spans="1:55" ht="12.75">
      <c r="A1843" s="68"/>
      <c r="B1843" s="78"/>
      <c r="C1843" s="68"/>
      <c r="D1843" s="68"/>
      <c r="E1843" s="68"/>
      <c r="F1843" s="68"/>
      <c r="G1843" s="68"/>
      <c r="H1843" s="68"/>
      <c r="I1843" s="68"/>
      <c r="J1843" s="68"/>
      <c r="K1843" s="68"/>
      <c r="L1843" s="68"/>
      <c r="M1843" s="68"/>
      <c r="N1843" s="68"/>
      <c r="O1843" s="68"/>
      <c r="P1843" s="68"/>
      <c r="Q1843" s="68"/>
      <c r="R1843" s="68"/>
      <c r="S1843" s="68"/>
      <c r="T1843" s="68"/>
      <c r="U1843" s="68"/>
      <c r="V1843" s="68"/>
      <c r="W1843" s="68"/>
      <c r="X1843" s="68"/>
      <c r="Y1843" s="68"/>
      <c r="Z1843" s="68"/>
      <c r="AA1843" s="68"/>
      <c r="AB1843" s="68"/>
      <c r="AC1843" s="68"/>
      <c r="AD1843" s="68"/>
      <c r="AE1843" s="68"/>
      <c r="AF1843" s="68"/>
      <c r="AG1843" s="68"/>
      <c r="AH1843" s="68"/>
      <c r="AI1843" s="68"/>
      <c r="AJ1843" s="68"/>
      <c r="AK1843" s="68"/>
      <c r="AL1843" s="68"/>
      <c r="AM1843" s="68"/>
      <c r="AN1843" s="68"/>
      <c r="AO1843" s="68"/>
      <c r="AP1843" s="68"/>
      <c r="AQ1843" s="68"/>
      <c r="AR1843" s="68"/>
      <c r="AS1843" s="68"/>
      <c r="AT1843" s="68"/>
      <c r="AU1843" s="68"/>
      <c r="AV1843" s="3"/>
      <c r="AW1843" s="18"/>
      <c r="AX1843" s="18"/>
      <c r="AY1843" s="18"/>
      <c r="AZ1843" s="18"/>
      <c r="BA1843" s="18"/>
      <c r="BB1843" s="18"/>
      <c r="BC1843" s="3"/>
    </row>
    <row r="1844" spans="1:55" ht="12.75">
      <c r="A1844" s="68"/>
      <c r="B1844" s="78"/>
      <c r="C1844" s="68"/>
      <c r="D1844" s="68"/>
      <c r="E1844" s="68"/>
      <c r="F1844" s="68"/>
      <c r="G1844" s="68"/>
      <c r="H1844" s="68"/>
      <c r="I1844" s="68"/>
      <c r="J1844" s="68"/>
      <c r="K1844" s="68"/>
      <c r="L1844" s="68"/>
      <c r="M1844" s="68"/>
      <c r="N1844" s="68"/>
      <c r="O1844" s="68"/>
      <c r="P1844" s="68"/>
      <c r="Q1844" s="68"/>
      <c r="R1844" s="68"/>
      <c r="S1844" s="68"/>
      <c r="T1844" s="68"/>
      <c r="U1844" s="68"/>
      <c r="V1844" s="68"/>
      <c r="W1844" s="68"/>
      <c r="X1844" s="68"/>
      <c r="Y1844" s="68"/>
      <c r="Z1844" s="68"/>
      <c r="AA1844" s="68"/>
      <c r="AB1844" s="68"/>
      <c r="AC1844" s="68"/>
      <c r="AD1844" s="68"/>
      <c r="AE1844" s="68"/>
      <c r="AF1844" s="68"/>
      <c r="AG1844" s="68"/>
      <c r="AH1844" s="68"/>
      <c r="AI1844" s="68"/>
      <c r="AJ1844" s="68"/>
      <c r="AK1844" s="68"/>
      <c r="AL1844" s="68"/>
      <c r="AM1844" s="68"/>
      <c r="AN1844" s="68"/>
      <c r="AO1844" s="68"/>
      <c r="AP1844" s="68"/>
      <c r="AQ1844" s="68"/>
      <c r="AR1844" s="68"/>
      <c r="AS1844" s="68"/>
      <c r="AT1844" s="68"/>
      <c r="AU1844" s="68"/>
      <c r="AV1844" s="3"/>
      <c r="AW1844" s="18"/>
      <c r="AX1844" s="18"/>
      <c r="AY1844" s="18"/>
      <c r="AZ1844" s="18"/>
      <c r="BA1844" s="18"/>
      <c r="BB1844" s="18"/>
      <c r="BC1844" s="3"/>
    </row>
    <row r="1845" spans="1:55" ht="12.75">
      <c r="A1845" s="68"/>
      <c r="B1845" s="78"/>
      <c r="C1845" s="68"/>
      <c r="D1845" s="68"/>
      <c r="E1845" s="68"/>
      <c r="F1845" s="68"/>
      <c r="G1845" s="68"/>
      <c r="H1845" s="68"/>
      <c r="I1845" s="68"/>
      <c r="J1845" s="68"/>
      <c r="K1845" s="68"/>
      <c r="L1845" s="68"/>
      <c r="M1845" s="68"/>
      <c r="N1845" s="68"/>
      <c r="O1845" s="68"/>
      <c r="P1845" s="68"/>
      <c r="Q1845" s="68"/>
      <c r="R1845" s="68"/>
      <c r="S1845" s="68"/>
      <c r="T1845" s="68"/>
      <c r="U1845" s="68"/>
      <c r="V1845" s="68"/>
      <c r="W1845" s="68"/>
      <c r="X1845" s="68"/>
      <c r="Y1845" s="68"/>
      <c r="Z1845" s="68"/>
      <c r="AA1845" s="68"/>
      <c r="AB1845" s="68"/>
      <c r="AC1845" s="68"/>
      <c r="AD1845" s="68"/>
      <c r="AE1845" s="68"/>
      <c r="AF1845" s="68"/>
      <c r="AG1845" s="68"/>
      <c r="AH1845" s="68"/>
      <c r="AI1845" s="68"/>
      <c r="AJ1845" s="68"/>
      <c r="AK1845" s="68"/>
      <c r="AL1845" s="68"/>
      <c r="AM1845" s="68"/>
      <c r="AN1845" s="68"/>
      <c r="AO1845" s="68"/>
      <c r="AP1845" s="68"/>
      <c r="AQ1845" s="68"/>
      <c r="AR1845" s="68"/>
      <c r="AS1845" s="68"/>
      <c r="AT1845" s="68"/>
      <c r="AU1845" s="68"/>
      <c r="AV1845" s="3"/>
      <c r="AW1845" s="18"/>
      <c r="AX1845" s="18"/>
      <c r="AY1845" s="18"/>
      <c r="AZ1845" s="18"/>
      <c r="BA1845" s="18"/>
      <c r="BB1845" s="18"/>
      <c r="BC1845" s="3"/>
    </row>
    <row r="1846" spans="1:55" ht="12.75">
      <c r="A1846" s="68"/>
      <c r="B1846" s="78"/>
      <c r="C1846" s="68"/>
      <c r="D1846" s="68"/>
      <c r="E1846" s="68"/>
      <c r="F1846" s="68"/>
      <c r="G1846" s="68"/>
      <c r="H1846" s="68"/>
      <c r="I1846" s="68"/>
      <c r="J1846" s="68"/>
      <c r="K1846" s="68"/>
      <c r="L1846" s="68"/>
      <c r="M1846" s="68"/>
      <c r="N1846" s="68"/>
      <c r="O1846" s="68"/>
      <c r="P1846" s="68"/>
      <c r="Q1846" s="68"/>
      <c r="R1846" s="68"/>
      <c r="S1846" s="68"/>
      <c r="T1846" s="68"/>
      <c r="U1846" s="68"/>
      <c r="V1846" s="68"/>
      <c r="W1846" s="68"/>
      <c r="X1846" s="68"/>
      <c r="Y1846" s="68"/>
      <c r="Z1846" s="68"/>
      <c r="AA1846" s="68"/>
      <c r="AB1846" s="68"/>
      <c r="AC1846" s="68"/>
      <c r="AD1846" s="68"/>
      <c r="AE1846" s="68"/>
      <c r="AF1846" s="68"/>
      <c r="AG1846" s="68"/>
      <c r="AH1846" s="68"/>
      <c r="AI1846" s="68"/>
      <c r="AJ1846" s="68"/>
      <c r="AK1846" s="68"/>
      <c r="AL1846" s="68"/>
      <c r="AM1846" s="68"/>
      <c r="AN1846" s="68"/>
      <c r="AO1846" s="68"/>
      <c r="AP1846" s="68"/>
      <c r="AQ1846" s="68"/>
      <c r="AR1846" s="68"/>
      <c r="AS1846" s="68"/>
      <c r="AT1846" s="68"/>
      <c r="AU1846" s="68"/>
      <c r="AV1846" s="3"/>
      <c r="AW1846" s="18"/>
      <c r="AX1846" s="18"/>
      <c r="AY1846" s="18"/>
      <c r="AZ1846" s="18"/>
      <c r="BA1846" s="18"/>
      <c r="BB1846" s="18"/>
      <c r="BC1846" s="3"/>
    </row>
    <row r="1847" spans="1:55" ht="12.75">
      <c r="A1847" s="68"/>
      <c r="B1847" s="78"/>
      <c r="C1847" s="68"/>
      <c r="D1847" s="68"/>
      <c r="E1847" s="68"/>
      <c r="F1847" s="68"/>
      <c r="G1847" s="68"/>
      <c r="H1847" s="68"/>
      <c r="I1847" s="68"/>
      <c r="J1847" s="68"/>
      <c r="K1847" s="68"/>
      <c r="L1847" s="68"/>
      <c r="M1847" s="68"/>
      <c r="N1847" s="68"/>
      <c r="O1847" s="68"/>
      <c r="P1847" s="68"/>
      <c r="Q1847" s="68"/>
      <c r="R1847" s="68"/>
      <c r="S1847" s="68"/>
      <c r="T1847" s="68"/>
      <c r="U1847" s="68"/>
      <c r="V1847" s="68"/>
      <c r="W1847" s="68"/>
      <c r="X1847" s="68"/>
      <c r="Y1847" s="68"/>
      <c r="Z1847" s="68"/>
      <c r="AA1847" s="68"/>
      <c r="AB1847" s="68"/>
      <c r="AC1847" s="68"/>
      <c r="AD1847" s="68"/>
      <c r="AE1847" s="68"/>
      <c r="AF1847" s="68"/>
      <c r="AG1847" s="68"/>
      <c r="AH1847" s="68"/>
      <c r="AI1847" s="68"/>
      <c r="AJ1847" s="68"/>
      <c r="AK1847" s="68"/>
      <c r="AL1847" s="68"/>
      <c r="AM1847" s="68"/>
      <c r="AN1847" s="68"/>
      <c r="AO1847" s="68"/>
      <c r="AP1847" s="68"/>
      <c r="AQ1847" s="68"/>
      <c r="AR1847" s="68"/>
      <c r="AS1847" s="68"/>
      <c r="AT1847" s="68"/>
      <c r="AU1847" s="68"/>
      <c r="AV1847" s="3"/>
      <c r="AW1847" s="18"/>
      <c r="AX1847" s="18"/>
      <c r="AY1847" s="18"/>
      <c r="AZ1847" s="18"/>
      <c r="BA1847" s="18"/>
      <c r="BB1847" s="18"/>
      <c r="BC1847" s="3"/>
    </row>
    <row r="1848" spans="1:55" ht="12.75">
      <c r="A1848" s="68"/>
      <c r="B1848" s="78"/>
      <c r="C1848" s="68"/>
      <c r="D1848" s="68"/>
      <c r="E1848" s="68"/>
      <c r="F1848" s="68"/>
      <c r="G1848" s="68"/>
      <c r="H1848" s="68"/>
      <c r="I1848" s="68"/>
      <c r="J1848" s="68"/>
      <c r="K1848" s="68"/>
      <c r="L1848" s="68"/>
      <c r="M1848" s="68"/>
      <c r="N1848" s="68"/>
      <c r="O1848" s="68"/>
      <c r="P1848" s="68"/>
      <c r="Q1848" s="68"/>
      <c r="R1848" s="68"/>
      <c r="S1848" s="68"/>
      <c r="T1848" s="68"/>
      <c r="U1848" s="68"/>
      <c r="V1848" s="68"/>
      <c r="W1848" s="68"/>
      <c r="X1848" s="68"/>
      <c r="Y1848" s="68"/>
      <c r="Z1848" s="68"/>
      <c r="AA1848" s="68"/>
      <c r="AB1848" s="68"/>
      <c r="AC1848" s="68"/>
      <c r="AD1848" s="68"/>
      <c r="AE1848" s="68"/>
      <c r="AF1848" s="68"/>
      <c r="AG1848" s="68"/>
      <c r="AH1848" s="68"/>
      <c r="AI1848" s="68"/>
      <c r="AJ1848" s="68"/>
      <c r="AK1848" s="68"/>
      <c r="AL1848" s="68"/>
      <c r="AM1848" s="68"/>
      <c r="AN1848" s="68"/>
      <c r="AO1848" s="68"/>
      <c r="AP1848" s="68"/>
      <c r="AQ1848" s="68"/>
      <c r="AR1848" s="68"/>
      <c r="AS1848" s="68"/>
      <c r="AT1848" s="68"/>
      <c r="AU1848" s="68"/>
      <c r="AV1848" s="3"/>
      <c r="AW1848" s="18"/>
      <c r="AX1848" s="18"/>
      <c r="AY1848" s="18"/>
      <c r="AZ1848" s="18"/>
      <c r="BA1848" s="18"/>
      <c r="BB1848" s="18"/>
      <c r="BC1848" s="3"/>
    </row>
    <row r="1849" spans="1:55" ht="12.75">
      <c r="A1849" s="68"/>
      <c r="B1849" s="78"/>
      <c r="C1849" s="68"/>
      <c r="D1849" s="68"/>
      <c r="E1849" s="68"/>
      <c r="F1849" s="68"/>
      <c r="G1849" s="68"/>
      <c r="H1849" s="68"/>
      <c r="I1849" s="68"/>
      <c r="J1849" s="68"/>
      <c r="K1849" s="68"/>
      <c r="L1849" s="68"/>
      <c r="M1849" s="68"/>
      <c r="N1849" s="68"/>
      <c r="O1849" s="68"/>
      <c r="P1849" s="68"/>
      <c r="Q1849" s="68"/>
      <c r="R1849" s="68"/>
      <c r="S1849" s="68"/>
      <c r="T1849" s="68"/>
      <c r="U1849" s="68"/>
      <c r="V1849" s="68"/>
      <c r="W1849" s="68"/>
      <c r="X1849" s="68"/>
      <c r="Y1849" s="68"/>
      <c r="Z1849" s="68"/>
      <c r="AA1849" s="68"/>
      <c r="AB1849" s="68"/>
      <c r="AC1849" s="68"/>
      <c r="AD1849" s="68"/>
      <c r="AE1849" s="68"/>
      <c r="AF1849" s="68"/>
      <c r="AG1849" s="68"/>
      <c r="AH1849" s="68"/>
      <c r="AI1849" s="68"/>
      <c r="AJ1849" s="68"/>
      <c r="AK1849" s="68"/>
      <c r="AL1849" s="68"/>
      <c r="AM1849" s="68"/>
      <c r="AN1849" s="68"/>
      <c r="AO1849" s="68"/>
      <c r="AP1849" s="68"/>
      <c r="AQ1849" s="68"/>
      <c r="AR1849" s="68"/>
      <c r="AS1849" s="68"/>
      <c r="AT1849" s="68"/>
      <c r="AU1849" s="68"/>
      <c r="AV1849" s="3"/>
      <c r="AW1849" s="18"/>
      <c r="AX1849" s="18"/>
      <c r="AY1849" s="18"/>
      <c r="AZ1849" s="18"/>
      <c r="BA1849" s="18"/>
      <c r="BB1849" s="18"/>
      <c r="BC1849" s="3"/>
    </row>
    <row r="1850" spans="1:55" ht="12.75">
      <c r="A1850" s="68"/>
      <c r="B1850" s="78"/>
      <c r="C1850" s="68"/>
      <c r="D1850" s="68"/>
      <c r="E1850" s="68"/>
      <c r="F1850" s="68"/>
      <c r="G1850" s="68"/>
      <c r="H1850" s="68"/>
      <c r="I1850" s="68"/>
      <c r="J1850" s="68"/>
      <c r="K1850" s="68"/>
      <c r="L1850" s="68"/>
      <c r="M1850" s="68"/>
      <c r="N1850" s="68"/>
      <c r="O1850" s="68"/>
      <c r="P1850" s="68"/>
      <c r="Q1850" s="68"/>
      <c r="R1850" s="68"/>
      <c r="S1850" s="68"/>
      <c r="T1850" s="68"/>
      <c r="U1850" s="68"/>
      <c r="V1850" s="68"/>
      <c r="W1850" s="68"/>
      <c r="X1850" s="68"/>
      <c r="Y1850" s="68"/>
      <c r="Z1850" s="68"/>
      <c r="AA1850" s="68"/>
      <c r="AB1850" s="68"/>
      <c r="AC1850" s="68"/>
      <c r="AD1850" s="68"/>
      <c r="AE1850" s="68"/>
      <c r="AF1850" s="68"/>
      <c r="AG1850" s="68"/>
      <c r="AH1850" s="68"/>
      <c r="AI1850" s="68"/>
      <c r="AJ1850" s="68"/>
      <c r="AK1850" s="68"/>
      <c r="AL1850" s="68"/>
      <c r="AM1850" s="68"/>
      <c r="AN1850" s="68"/>
      <c r="AO1850" s="68"/>
      <c r="AP1850" s="68"/>
      <c r="AQ1850" s="68"/>
      <c r="AR1850" s="68"/>
      <c r="AS1850" s="68"/>
      <c r="AT1850" s="68"/>
      <c r="AU1850" s="68"/>
      <c r="AV1850" s="3"/>
      <c r="AW1850" s="18"/>
      <c r="AX1850" s="18"/>
      <c r="AY1850" s="18"/>
      <c r="AZ1850" s="18"/>
      <c r="BA1850" s="18"/>
      <c r="BB1850" s="18"/>
      <c r="BC1850" s="3"/>
    </row>
    <row r="1851" spans="1:55" ht="12.75">
      <c r="A1851" s="68"/>
      <c r="B1851" s="78"/>
      <c r="C1851" s="68"/>
      <c r="D1851" s="68"/>
      <c r="E1851" s="68"/>
      <c r="F1851" s="68"/>
      <c r="G1851" s="68"/>
      <c r="H1851" s="68"/>
      <c r="I1851" s="68"/>
      <c r="J1851" s="68"/>
      <c r="K1851" s="68"/>
      <c r="L1851" s="68"/>
      <c r="M1851" s="68"/>
      <c r="N1851" s="68"/>
      <c r="O1851" s="68"/>
      <c r="P1851" s="68"/>
      <c r="Q1851" s="68"/>
      <c r="R1851" s="68"/>
      <c r="S1851" s="68"/>
      <c r="T1851" s="68"/>
      <c r="U1851" s="68"/>
      <c r="V1851" s="68"/>
      <c r="W1851" s="68"/>
      <c r="X1851" s="68"/>
      <c r="Y1851" s="68"/>
      <c r="Z1851" s="68"/>
      <c r="AA1851" s="68"/>
      <c r="AB1851" s="68"/>
      <c r="AC1851" s="68"/>
      <c r="AD1851" s="68"/>
      <c r="AE1851" s="68"/>
      <c r="AF1851" s="68"/>
      <c r="AG1851" s="68"/>
      <c r="AH1851" s="68"/>
      <c r="AI1851" s="68"/>
      <c r="AJ1851" s="68"/>
      <c r="AK1851" s="68"/>
      <c r="AL1851" s="68"/>
      <c r="AM1851" s="68"/>
      <c r="AN1851" s="68"/>
      <c r="AO1851" s="68"/>
      <c r="AP1851" s="68"/>
      <c r="AQ1851" s="68"/>
      <c r="AR1851" s="68"/>
      <c r="AS1851" s="68"/>
      <c r="AT1851" s="68"/>
      <c r="AU1851" s="68"/>
      <c r="AV1851" s="3"/>
      <c r="AW1851" s="18"/>
      <c r="AX1851" s="18"/>
      <c r="AY1851" s="18"/>
      <c r="AZ1851" s="18"/>
      <c r="BA1851" s="18"/>
      <c r="BB1851" s="18"/>
      <c r="BC1851" s="3"/>
    </row>
    <row r="1852" spans="1:55" ht="12.75">
      <c r="A1852" s="68"/>
      <c r="B1852" s="78"/>
      <c r="C1852" s="68"/>
      <c r="D1852" s="68"/>
      <c r="E1852" s="68"/>
      <c r="F1852" s="68"/>
      <c r="G1852" s="68"/>
      <c r="H1852" s="68"/>
      <c r="I1852" s="68"/>
      <c r="J1852" s="68"/>
      <c r="K1852" s="68"/>
      <c r="L1852" s="68"/>
      <c r="M1852" s="68"/>
      <c r="N1852" s="68"/>
      <c r="O1852" s="68"/>
      <c r="P1852" s="68"/>
      <c r="Q1852" s="68"/>
      <c r="R1852" s="68"/>
      <c r="S1852" s="68"/>
      <c r="T1852" s="68"/>
      <c r="U1852" s="68"/>
      <c r="V1852" s="68"/>
      <c r="W1852" s="68"/>
      <c r="X1852" s="68"/>
      <c r="Y1852" s="68"/>
      <c r="Z1852" s="68"/>
      <c r="AA1852" s="68"/>
      <c r="AB1852" s="68"/>
      <c r="AC1852" s="68"/>
      <c r="AD1852" s="68"/>
      <c r="AE1852" s="68"/>
      <c r="AF1852" s="68"/>
      <c r="AG1852" s="68"/>
      <c r="AH1852" s="68"/>
      <c r="AI1852" s="68"/>
      <c r="AJ1852" s="68"/>
      <c r="AK1852" s="68"/>
      <c r="AL1852" s="68"/>
      <c r="AM1852" s="68"/>
      <c r="AN1852" s="68"/>
      <c r="AO1852" s="68"/>
      <c r="AP1852" s="68"/>
      <c r="AQ1852" s="68"/>
      <c r="AR1852" s="68"/>
      <c r="AS1852" s="68"/>
      <c r="AT1852" s="68"/>
      <c r="AU1852" s="68"/>
      <c r="AV1852" s="3"/>
      <c r="AW1852" s="18"/>
      <c r="AX1852" s="18"/>
      <c r="AY1852" s="18"/>
      <c r="AZ1852" s="18"/>
      <c r="BA1852" s="18"/>
      <c r="BB1852" s="18"/>
      <c r="BC1852" s="3"/>
    </row>
    <row r="1853" spans="1:55" ht="12.75">
      <c r="A1853" s="68"/>
      <c r="B1853" s="78"/>
      <c r="C1853" s="68"/>
      <c r="D1853" s="68"/>
      <c r="E1853" s="68"/>
      <c r="F1853" s="68"/>
      <c r="G1853" s="68"/>
      <c r="H1853" s="68"/>
      <c r="I1853" s="68"/>
      <c r="J1853" s="68"/>
      <c r="K1853" s="68"/>
      <c r="L1853" s="68"/>
      <c r="M1853" s="68"/>
      <c r="N1853" s="68"/>
      <c r="O1853" s="68"/>
      <c r="P1853" s="68"/>
      <c r="Q1853" s="68"/>
      <c r="R1853" s="68"/>
      <c r="S1853" s="68"/>
      <c r="T1853" s="68"/>
      <c r="U1853" s="68"/>
      <c r="V1853" s="68"/>
      <c r="W1853" s="68"/>
      <c r="X1853" s="68"/>
      <c r="Y1853" s="68"/>
      <c r="Z1853" s="68"/>
      <c r="AA1853" s="68"/>
      <c r="AB1853" s="68"/>
      <c r="AC1853" s="68"/>
      <c r="AD1853" s="68"/>
      <c r="AE1853" s="68"/>
      <c r="AF1853" s="68"/>
      <c r="AG1853" s="68"/>
      <c r="AH1853" s="68"/>
      <c r="AI1853" s="68"/>
      <c r="AJ1853" s="68"/>
      <c r="AK1853" s="68"/>
      <c r="AL1853" s="68"/>
      <c r="AM1853" s="68"/>
      <c r="AN1853" s="68"/>
      <c r="AO1853" s="68"/>
      <c r="AP1853" s="68"/>
      <c r="AQ1853" s="68"/>
      <c r="AR1853" s="68"/>
      <c r="AS1853" s="68"/>
      <c r="AT1853" s="68"/>
      <c r="AU1853" s="68"/>
      <c r="AV1853" s="3"/>
      <c r="AW1853" s="18"/>
      <c r="AX1853" s="18"/>
      <c r="AY1853" s="18"/>
      <c r="AZ1853" s="18"/>
      <c r="BA1853" s="18"/>
      <c r="BB1853" s="18"/>
      <c r="BC1853" s="3"/>
    </row>
    <row r="1854" spans="1:55" ht="12.75">
      <c r="A1854" s="68"/>
      <c r="B1854" s="78"/>
      <c r="C1854" s="68"/>
      <c r="D1854" s="68"/>
      <c r="E1854" s="68"/>
      <c r="F1854" s="68"/>
      <c r="G1854" s="68"/>
      <c r="H1854" s="68"/>
      <c r="I1854" s="68"/>
      <c r="J1854" s="68"/>
      <c r="K1854" s="68"/>
      <c r="L1854" s="68"/>
      <c r="M1854" s="68"/>
      <c r="N1854" s="68"/>
      <c r="O1854" s="68"/>
      <c r="P1854" s="68"/>
      <c r="Q1854" s="68"/>
      <c r="R1854" s="68"/>
      <c r="S1854" s="68"/>
      <c r="T1854" s="68"/>
      <c r="U1854" s="68"/>
      <c r="V1854" s="68"/>
      <c r="W1854" s="68"/>
      <c r="X1854" s="68"/>
      <c r="Y1854" s="68"/>
      <c r="Z1854" s="68"/>
      <c r="AA1854" s="68"/>
      <c r="AB1854" s="68"/>
      <c r="AC1854" s="68"/>
      <c r="AD1854" s="68"/>
      <c r="AE1854" s="68"/>
      <c r="AF1854" s="68"/>
      <c r="AG1854" s="68"/>
      <c r="AH1854" s="68"/>
      <c r="AI1854" s="68"/>
      <c r="AJ1854" s="68"/>
      <c r="AK1854" s="68"/>
      <c r="AL1854" s="68"/>
      <c r="AM1854" s="68"/>
      <c r="AN1854" s="68"/>
      <c r="AO1854" s="68"/>
      <c r="AP1854" s="68"/>
      <c r="AQ1854" s="68"/>
      <c r="AR1854" s="68"/>
      <c r="AS1854" s="68"/>
      <c r="AT1854" s="68"/>
      <c r="AU1854" s="68"/>
      <c r="AV1854" s="3"/>
      <c r="AW1854" s="18"/>
      <c r="AX1854" s="18"/>
      <c r="AY1854" s="18"/>
      <c r="AZ1854" s="18"/>
      <c r="BA1854" s="18"/>
      <c r="BB1854" s="18"/>
      <c r="BC1854" s="3"/>
    </row>
    <row r="1855" spans="1:55" ht="12.75">
      <c r="A1855" s="68"/>
      <c r="B1855" s="78"/>
      <c r="C1855" s="68"/>
      <c r="D1855" s="68"/>
      <c r="E1855" s="68"/>
      <c r="F1855" s="68"/>
      <c r="G1855" s="68"/>
      <c r="H1855" s="68"/>
      <c r="I1855" s="68"/>
      <c r="J1855" s="68"/>
      <c r="K1855" s="68"/>
      <c r="L1855" s="68"/>
      <c r="M1855" s="68"/>
      <c r="N1855" s="68"/>
      <c r="O1855" s="68"/>
      <c r="P1855" s="68"/>
      <c r="Q1855" s="68"/>
      <c r="R1855" s="68"/>
      <c r="S1855" s="68"/>
      <c r="T1855" s="68"/>
      <c r="U1855" s="68"/>
      <c r="V1855" s="68"/>
      <c r="W1855" s="68"/>
      <c r="X1855" s="68"/>
      <c r="Y1855" s="68"/>
      <c r="Z1855" s="68"/>
      <c r="AA1855" s="68"/>
      <c r="AB1855" s="68"/>
      <c r="AC1855" s="68"/>
      <c r="AD1855" s="68"/>
      <c r="AE1855" s="68"/>
      <c r="AF1855" s="68"/>
      <c r="AG1855" s="68"/>
      <c r="AH1855" s="68"/>
      <c r="AI1855" s="68"/>
      <c r="AJ1855" s="68"/>
      <c r="AK1855" s="68"/>
      <c r="AL1855" s="68"/>
      <c r="AM1855" s="68"/>
      <c r="AN1855" s="68"/>
      <c r="AO1855" s="68"/>
      <c r="AP1855" s="68"/>
      <c r="AQ1855" s="68"/>
      <c r="AR1855" s="68"/>
      <c r="AS1855" s="68"/>
      <c r="AT1855" s="68"/>
      <c r="AU1855" s="68"/>
      <c r="AV1855" s="3"/>
      <c r="AW1855" s="18"/>
      <c r="AX1855" s="18"/>
      <c r="AY1855" s="18"/>
      <c r="AZ1855" s="18"/>
      <c r="BA1855" s="18"/>
      <c r="BB1855" s="18"/>
      <c r="BC1855" s="3"/>
    </row>
    <row r="1856" spans="1:55" ht="12.75">
      <c r="A1856" s="68"/>
      <c r="B1856" s="78"/>
      <c r="C1856" s="68"/>
      <c r="D1856" s="68"/>
      <c r="E1856" s="68"/>
      <c r="F1856" s="68"/>
      <c r="G1856" s="68"/>
      <c r="H1856" s="68"/>
      <c r="I1856" s="68"/>
      <c r="J1856" s="68"/>
      <c r="K1856" s="68"/>
      <c r="L1856" s="68"/>
      <c r="M1856" s="68"/>
      <c r="N1856" s="68"/>
      <c r="O1856" s="68"/>
      <c r="P1856" s="68"/>
      <c r="Q1856" s="68"/>
      <c r="R1856" s="68"/>
      <c r="S1856" s="68"/>
      <c r="T1856" s="68"/>
      <c r="U1856" s="68"/>
      <c r="V1856" s="68"/>
      <c r="W1856" s="68"/>
      <c r="X1856" s="68"/>
      <c r="Y1856" s="68"/>
      <c r="Z1856" s="68"/>
      <c r="AA1856" s="68"/>
      <c r="AB1856" s="68"/>
      <c r="AC1856" s="68"/>
      <c r="AD1856" s="68"/>
      <c r="AE1856" s="68"/>
      <c r="AF1856" s="68"/>
      <c r="AG1856" s="68"/>
      <c r="AH1856" s="68"/>
      <c r="AI1856" s="68"/>
      <c r="AJ1856" s="68"/>
      <c r="AK1856" s="68"/>
      <c r="AL1856" s="68"/>
      <c r="AM1856" s="68"/>
      <c r="AN1856" s="68"/>
      <c r="AO1856" s="68"/>
      <c r="AP1856" s="68"/>
      <c r="AQ1856" s="68"/>
      <c r="AR1856" s="68"/>
      <c r="AS1856" s="68"/>
      <c r="AT1856" s="68"/>
      <c r="AU1856" s="68"/>
      <c r="AV1856" s="3"/>
      <c r="AW1856" s="18"/>
      <c r="AX1856" s="18"/>
      <c r="AY1856" s="18"/>
      <c r="AZ1856" s="18"/>
      <c r="BA1856" s="18"/>
      <c r="BB1856" s="18"/>
      <c r="BC1856" s="3"/>
    </row>
    <row r="1857" spans="1:55" ht="12.75">
      <c r="A1857" s="68"/>
      <c r="B1857" s="78"/>
      <c r="C1857" s="68"/>
      <c r="D1857" s="68"/>
      <c r="E1857" s="68"/>
      <c r="F1857" s="68"/>
      <c r="G1857" s="68"/>
      <c r="H1857" s="68"/>
      <c r="I1857" s="68"/>
      <c r="J1857" s="68"/>
      <c r="K1857" s="68"/>
      <c r="L1857" s="68"/>
      <c r="M1857" s="68"/>
      <c r="N1857" s="68"/>
      <c r="O1857" s="68"/>
      <c r="P1857" s="68"/>
      <c r="Q1857" s="68"/>
      <c r="R1857" s="68"/>
      <c r="S1857" s="68"/>
      <c r="T1857" s="68"/>
      <c r="U1857" s="68"/>
      <c r="V1857" s="68"/>
      <c r="W1857" s="68"/>
      <c r="X1857" s="68"/>
      <c r="Y1857" s="68"/>
      <c r="Z1857" s="68"/>
      <c r="AA1857" s="68"/>
      <c r="AB1857" s="68"/>
      <c r="AC1857" s="68"/>
      <c r="AD1857" s="68"/>
      <c r="AE1857" s="68"/>
      <c r="AF1857" s="68"/>
      <c r="AG1857" s="68"/>
      <c r="AH1857" s="68"/>
      <c r="AI1857" s="68"/>
      <c r="AJ1857" s="68"/>
      <c r="AK1857" s="68"/>
      <c r="AL1857" s="68"/>
      <c r="AM1857" s="68"/>
      <c r="AN1857" s="68"/>
      <c r="AO1857" s="68"/>
      <c r="AP1857" s="68"/>
      <c r="AQ1857" s="68"/>
      <c r="AR1857" s="68"/>
      <c r="AS1857" s="68"/>
      <c r="AT1857" s="68"/>
      <c r="AU1857" s="68"/>
      <c r="AV1857" s="3"/>
      <c r="AW1857" s="18"/>
      <c r="AX1857" s="18"/>
      <c r="AY1857" s="18"/>
      <c r="AZ1857" s="18"/>
      <c r="BA1857" s="18"/>
      <c r="BB1857" s="18"/>
      <c r="BC1857" s="3"/>
    </row>
    <row r="1858" spans="1:55" ht="12.75">
      <c r="A1858" s="68"/>
      <c r="B1858" s="78"/>
      <c r="C1858" s="68"/>
      <c r="D1858" s="68"/>
      <c r="E1858" s="68"/>
      <c r="F1858" s="68"/>
      <c r="G1858" s="68"/>
      <c r="H1858" s="68"/>
      <c r="I1858" s="68"/>
      <c r="J1858" s="68"/>
      <c r="K1858" s="68"/>
      <c r="L1858" s="68"/>
      <c r="M1858" s="68"/>
      <c r="N1858" s="68"/>
      <c r="O1858" s="68"/>
      <c r="P1858" s="68"/>
      <c r="Q1858" s="68"/>
      <c r="R1858" s="68"/>
      <c r="S1858" s="68"/>
      <c r="T1858" s="68"/>
      <c r="U1858" s="68"/>
      <c r="V1858" s="68"/>
      <c r="W1858" s="68"/>
      <c r="X1858" s="68"/>
      <c r="Y1858" s="68"/>
      <c r="Z1858" s="68"/>
      <c r="AA1858" s="68"/>
      <c r="AB1858" s="68"/>
      <c r="AC1858" s="68"/>
      <c r="AD1858" s="68"/>
      <c r="AE1858" s="68"/>
      <c r="AF1858" s="68"/>
      <c r="AG1858" s="68"/>
      <c r="AH1858" s="68"/>
      <c r="AI1858" s="68"/>
      <c r="AJ1858" s="68"/>
      <c r="AK1858" s="68"/>
      <c r="AL1858" s="68"/>
      <c r="AM1858" s="68"/>
      <c r="AN1858" s="68"/>
      <c r="AO1858" s="68"/>
      <c r="AP1858" s="68"/>
      <c r="AQ1858" s="68"/>
      <c r="AR1858" s="68"/>
      <c r="AS1858" s="68"/>
      <c r="AT1858" s="68"/>
      <c r="AU1858" s="68"/>
      <c r="AV1858" s="3"/>
      <c r="AW1858" s="18"/>
      <c r="AX1858" s="18"/>
      <c r="AY1858" s="18"/>
      <c r="AZ1858" s="18"/>
      <c r="BA1858" s="18"/>
      <c r="BB1858" s="18"/>
      <c r="BC1858" s="3"/>
    </row>
    <row r="1859" spans="1:55" ht="12.75">
      <c r="A1859" s="68"/>
      <c r="B1859" s="78"/>
      <c r="C1859" s="68"/>
      <c r="D1859" s="68"/>
      <c r="E1859" s="68"/>
      <c r="F1859" s="68"/>
      <c r="G1859" s="68"/>
      <c r="H1859" s="68"/>
      <c r="I1859" s="68"/>
      <c r="J1859" s="68"/>
      <c r="K1859" s="68"/>
      <c r="L1859" s="68"/>
      <c r="M1859" s="68"/>
      <c r="N1859" s="68"/>
      <c r="O1859" s="68"/>
      <c r="P1859" s="68"/>
      <c r="Q1859" s="68"/>
      <c r="R1859" s="68"/>
      <c r="S1859" s="68"/>
      <c r="T1859" s="68"/>
      <c r="U1859" s="68"/>
      <c r="V1859" s="68"/>
      <c r="W1859" s="68"/>
      <c r="X1859" s="68"/>
      <c r="Y1859" s="68"/>
      <c r="Z1859" s="68"/>
      <c r="AA1859" s="68"/>
      <c r="AB1859" s="68"/>
      <c r="AC1859" s="68"/>
      <c r="AD1859" s="68"/>
      <c r="AE1859" s="68"/>
      <c r="AF1859" s="68"/>
      <c r="AG1859" s="68"/>
      <c r="AH1859" s="68"/>
      <c r="AI1859" s="68"/>
      <c r="AJ1859" s="68"/>
      <c r="AK1859" s="68"/>
      <c r="AL1859" s="68"/>
      <c r="AM1859" s="68"/>
      <c r="AN1859" s="68"/>
      <c r="AO1859" s="68"/>
      <c r="AP1859" s="68"/>
      <c r="AQ1859" s="68"/>
      <c r="AR1859" s="68"/>
      <c r="AS1859" s="68"/>
      <c r="AT1859" s="68"/>
      <c r="AU1859" s="68"/>
      <c r="AV1859" s="3"/>
      <c r="AW1859" s="18"/>
      <c r="AX1859" s="18"/>
      <c r="AY1859" s="18"/>
      <c r="AZ1859" s="18"/>
      <c r="BA1859" s="18"/>
      <c r="BB1859" s="18"/>
      <c r="BC1859" s="3"/>
    </row>
    <row r="1860" spans="1:55" ht="12.75">
      <c r="A1860" s="68"/>
      <c r="B1860" s="78"/>
      <c r="C1860" s="68"/>
      <c r="D1860" s="68"/>
      <c r="E1860" s="68"/>
      <c r="F1860" s="68"/>
      <c r="G1860" s="68"/>
      <c r="H1860" s="68"/>
      <c r="I1860" s="68"/>
      <c r="J1860" s="68"/>
      <c r="K1860" s="68"/>
      <c r="L1860" s="68"/>
      <c r="M1860" s="68"/>
      <c r="N1860" s="68"/>
      <c r="O1860" s="68"/>
      <c r="P1860" s="68"/>
      <c r="Q1860" s="68"/>
      <c r="R1860" s="68"/>
      <c r="S1860" s="68"/>
      <c r="T1860" s="68"/>
      <c r="U1860" s="68"/>
      <c r="V1860" s="68"/>
      <c r="W1860" s="68"/>
      <c r="X1860" s="68"/>
      <c r="Y1860" s="68"/>
      <c r="Z1860" s="68"/>
      <c r="AA1860" s="68"/>
      <c r="AB1860" s="68"/>
      <c r="AC1860" s="68"/>
      <c r="AD1860" s="68"/>
      <c r="AE1860" s="68"/>
      <c r="AF1860" s="68"/>
      <c r="AG1860" s="68"/>
      <c r="AH1860" s="68"/>
      <c r="AI1860" s="68"/>
      <c r="AJ1860" s="68"/>
      <c r="AK1860" s="68"/>
      <c r="AL1860" s="68"/>
      <c r="AM1860" s="68"/>
      <c r="AN1860" s="68"/>
      <c r="AO1860" s="68"/>
      <c r="AP1860" s="68"/>
      <c r="AQ1860" s="68"/>
      <c r="AR1860" s="68"/>
      <c r="AS1860" s="68"/>
      <c r="AT1860" s="68"/>
      <c r="AU1860" s="68"/>
      <c r="AV1860" s="3"/>
      <c r="AW1860" s="18"/>
      <c r="AX1860" s="18"/>
      <c r="AY1860" s="18"/>
      <c r="AZ1860" s="18"/>
      <c r="BA1860" s="18"/>
      <c r="BB1860" s="18"/>
      <c r="BC1860" s="3"/>
    </row>
    <row r="1861" spans="1:55" ht="12.75">
      <c r="A1861" s="68"/>
      <c r="B1861" s="78"/>
      <c r="C1861" s="68"/>
      <c r="D1861" s="68"/>
      <c r="E1861" s="68"/>
      <c r="F1861" s="68"/>
      <c r="G1861" s="68"/>
      <c r="H1861" s="68"/>
      <c r="I1861" s="68"/>
      <c r="J1861" s="68"/>
      <c r="K1861" s="68"/>
      <c r="L1861" s="68"/>
      <c r="M1861" s="68"/>
      <c r="N1861" s="68"/>
      <c r="O1861" s="68"/>
      <c r="P1861" s="68"/>
      <c r="Q1861" s="68"/>
      <c r="R1861" s="68"/>
      <c r="S1861" s="68"/>
      <c r="T1861" s="68"/>
      <c r="U1861" s="68"/>
      <c r="V1861" s="68"/>
      <c r="W1861" s="68"/>
      <c r="X1861" s="68"/>
      <c r="Y1861" s="68"/>
      <c r="Z1861" s="68"/>
      <c r="AA1861" s="68"/>
      <c r="AB1861" s="68"/>
      <c r="AC1861" s="68"/>
      <c r="AD1861" s="68"/>
      <c r="AE1861" s="68"/>
      <c r="AF1861" s="68"/>
      <c r="AG1861" s="68"/>
      <c r="AH1861" s="68"/>
      <c r="AI1861" s="68"/>
      <c r="AJ1861" s="68"/>
      <c r="AK1861" s="68"/>
      <c r="AL1861" s="68"/>
      <c r="AM1861" s="68"/>
      <c r="AN1861" s="68"/>
      <c r="AO1861" s="68"/>
      <c r="AP1861" s="68"/>
      <c r="AQ1861" s="68"/>
      <c r="AR1861" s="68"/>
      <c r="AS1861" s="68"/>
      <c r="AT1861" s="68"/>
      <c r="AU1861" s="68"/>
      <c r="AV1861" s="3"/>
      <c r="AW1861" s="18"/>
      <c r="AX1861" s="18"/>
      <c r="AY1861" s="18"/>
      <c r="AZ1861" s="18"/>
      <c r="BA1861" s="18"/>
      <c r="BB1861" s="18"/>
      <c r="BC1861" s="3"/>
    </row>
    <row r="1862" spans="1:55" ht="12.75">
      <c r="A1862" s="68"/>
      <c r="B1862" s="78"/>
      <c r="C1862" s="68"/>
      <c r="D1862" s="68"/>
      <c r="E1862" s="68"/>
      <c r="F1862" s="68"/>
      <c r="G1862" s="68"/>
      <c r="H1862" s="68"/>
      <c r="I1862" s="68"/>
      <c r="J1862" s="68"/>
      <c r="K1862" s="68"/>
      <c r="L1862" s="68"/>
      <c r="M1862" s="68"/>
      <c r="N1862" s="68"/>
      <c r="O1862" s="68"/>
      <c r="P1862" s="68"/>
      <c r="Q1862" s="68"/>
      <c r="R1862" s="68"/>
      <c r="S1862" s="68"/>
      <c r="T1862" s="68"/>
      <c r="U1862" s="68"/>
      <c r="V1862" s="68"/>
      <c r="W1862" s="68"/>
      <c r="X1862" s="68"/>
      <c r="Y1862" s="68"/>
      <c r="Z1862" s="68"/>
      <c r="AA1862" s="68"/>
      <c r="AB1862" s="68"/>
      <c r="AC1862" s="68"/>
      <c r="AD1862" s="68"/>
      <c r="AE1862" s="68"/>
      <c r="AF1862" s="68"/>
      <c r="AG1862" s="68"/>
      <c r="AH1862" s="68"/>
      <c r="AI1862" s="68"/>
      <c r="AJ1862" s="68"/>
      <c r="AK1862" s="68"/>
      <c r="AL1862" s="68"/>
      <c r="AM1862" s="68"/>
      <c r="AN1862" s="68"/>
      <c r="AO1862" s="68"/>
      <c r="AP1862" s="68"/>
      <c r="AQ1862" s="68"/>
      <c r="AR1862" s="68"/>
      <c r="AS1862" s="68"/>
      <c r="AT1862" s="68"/>
      <c r="AU1862" s="68"/>
      <c r="AV1862" s="3"/>
      <c r="AW1862" s="18"/>
      <c r="AX1862" s="18"/>
      <c r="AY1862" s="18"/>
      <c r="AZ1862" s="18"/>
      <c r="BA1862" s="18"/>
      <c r="BB1862" s="18"/>
      <c r="BC1862" s="3"/>
    </row>
    <row r="1863" spans="1:55" ht="12.75">
      <c r="A1863" s="68"/>
      <c r="B1863" s="78"/>
      <c r="C1863" s="68"/>
      <c r="D1863" s="68"/>
      <c r="E1863" s="68"/>
      <c r="F1863" s="68"/>
      <c r="G1863" s="68"/>
      <c r="H1863" s="68"/>
      <c r="I1863" s="68"/>
      <c r="J1863" s="68"/>
      <c r="K1863" s="68"/>
      <c r="L1863" s="68"/>
      <c r="M1863" s="68"/>
      <c r="N1863" s="68"/>
      <c r="O1863" s="68"/>
      <c r="P1863" s="68"/>
      <c r="Q1863" s="68"/>
      <c r="R1863" s="68"/>
      <c r="S1863" s="68"/>
      <c r="T1863" s="68"/>
      <c r="U1863" s="68"/>
      <c r="V1863" s="68"/>
      <c r="W1863" s="68"/>
      <c r="X1863" s="68"/>
      <c r="Y1863" s="68"/>
      <c r="Z1863" s="68"/>
      <c r="AA1863" s="68"/>
      <c r="AB1863" s="68"/>
      <c r="AC1863" s="68"/>
      <c r="AD1863" s="68"/>
      <c r="AE1863" s="68"/>
      <c r="AF1863" s="68"/>
      <c r="AG1863" s="68"/>
      <c r="AH1863" s="68"/>
      <c r="AI1863" s="68"/>
      <c r="AJ1863" s="68"/>
      <c r="AK1863" s="68"/>
      <c r="AL1863" s="68"/>
      <c r="AM1863" s="68"/>
      <c r="AN1863" s="68"/>
      <c r="AO1863" s="68"/>
      <c r="AP1863" s="68"/>
      <c r="AQ1863" s="68"/>
      <c r="AR1863" s="68"/>
      <c r="AS1863" s="68"/>
      <c r="AT1863" s="68"/>
      <c r="AU1863" s="68"/>
      <c r="AV1863" s="3"/>
      <c r="AW1863" s="18"/>
      <c r="AX1863" s="18"/>
      <c r="AY1863" s="18"/>
      <c r="AZ1863" s="18"/>
      <c r="BA1863" s="18"/>
      <c r="BB1863" s="18"/>
      <c r="BC1863" s="3"/>
    </row>
    <row r="1864" spans="1:55" ht="12.75">
      <c r="A1864" s="68"/>
      <c r="B1864" s="78"/>
      <c r="C1864" s="68"/>
      <c r="D1864" s="68"/>
      <c r="E1864" s="68"/>
      <c r="F1864" s="68"/>
      <c r="G1864" s="68"/>
      <c r="H1864" s="68"/>
      <c r="I1864" s="68"/>
      <c r="J1864" s="68"/>
      <c r="K1864" s="68"/>
      <c r="L1864" s="68"/>
      <c r="M1864" s="68"/>
      <c r="N1864" s="68"/>
      <c r="O1864" s="68"/>
      <c r="P1864" s="68"/>
      <c r="Q1864" s="68"/>
      <c r="R1864" s="68"/>
      <c r="S1864" s="68"/>
      <c r="T1864" s="68"/>
      <c r="U1864" s="68"/>
      <c r="V1864" s="68"/>
      <c r="W1864" s="68"/>
      <c r="X1864" s="68"/>
      <c r="Y1864" s="68"/>
      <c r="Z1864" s="68"/>
      <c r="AA1864" s="68"/>
      <c r="AB1864" s="68"/>
      <c r="AC1864" s="68"/>
      <c r="AD1864" s="68"/>
      <c r="AE1864" s="68"/>
      <c r="AF1864" s="68"/>
      <c r="AG1864" s="68"/>
      <c r="AH1864" s="68"/>
      <c r="AI1864" s="68"/>
      <c r="AJ1864" s="68"/>
      <c r="AK1864" s="68"/>
      <c r="AL1864" s="68"/>
      <c r="AM1864" s="68"/>
      <c r="AN1864" s="68"/>
      <c r="AO1864" s="68"/>
      <c r="AP1864" s="68"/>
      <c r="AQ1864" s="68"/>
      <c r="AR1864" s="68"/>
      <c r="AS1864" s="68"/>
      <c r="AT1864" s="68"/>
      <c r="AU1864" s="68"/>
      <c r="AV1864" s="3"/>
      <c r="AW1864" s="18"/>
      <c r="AX1864" s="18"/>
      <c r="AY1864" s="18"/>
      <c r="AZ1864" s="18"/>
      <c r="BA1864" s="18"/>
      <c r="BB1864" s="18"/>
      <c r="BC1864" s="3"/>
    </row>
    <row r="1865" spans="1:55" ht="12.75">
      <c r="A1865" s="68"/>
      <c r="B1865" s="78"/>
      <c r="C1865" s="68"/>
      <c r="D1865" s="68"/>
      <c r="E1865" s="68"/>
      <c r="F1865" s="68"/>
      <c r="G1865" s="68"/>
      <c r="H1865" s="68"/>
      <c r="I1865" s="68"/>
      <c r="J1865" s="68"/>
      <c r="K1865" s="68"/>
      <c r="L1865" s="68"/>
      <c r="M1865" s="68"/>
      <c r="N1865" s="68"/>
      <c r="O1865" s="68"/>
      <c r="P1865" s="68"/>
      <c r="Q1865" s="68"/>
      <c r="R1865" s="68"/>
      <c r="S1865" s="68"/>
      <c r="T1865" s="68"/>
      <c r="U1865" s="68"/>
      <c r="V1865" s="68"/>
      <c r="W1865" s="68"/>
      <c r="X1865" s="68"/>
      <c r="Y1865" s="68"/>
      <c r="Z1865" s="68"/>
      <c r="AA1865" s="68"/>
      <c r="AB1865" s="68"/>
      <c r="AC1865" s="68"/>
      <c r="AD1865" s="68"/>
      <c r="AE1865" s="68"/>
      <c r="AF1865" s="68"/>
      <c r="AG1865" s="68"/>
      <c r="AH1865" s="68"/>
      <c r="AI1865" s="68"/>
      <c r="AJ1865" s="68"/>
      <c r="AK1865" s="68"/>
      <c r="AL1865" s="68"/>
      <c r="AM1865" s="68"/>
      <c r="AN1865" s="68"/>
      <c r="AO1865" s="68"/>
      <c r="AP1865" s="68"/>
      <c r="AQ1865" s="68"/>
      <c r="AR1865" s="68"/>
      <c r="AS1865" s="68"/>
      <c r="AT1865" s="68"/>
      <c r="AU1865" s="68"/>
      <c r="AV1865" s="3"/>
      <c r="AW1865" s="18"/>
      <c r="AX1865" s="18"/>
      <c r="AY1865" s="18"/>
      <c r="AZ1865" s="18"/>
      <c r="BA1865" s="18"/>
      <c r="BB1865" s="18"/>
      <c r="BC1865" s="3"/>
    </row>
    <row r="1866" spans="1:55" ht="12.75">
      <c r="A1866" s="68"/>
      <c r="B1866" s="78"/>
      <c r="C1866" s="68"/>
      <c r="D1866" s="68"/>
      <c r="E1866" s="68"/>
      <c r="F1866" s="68"/>
      <c r="G1866" s="68"/>
      <c r="H1866" s="68"/>
      <c r="I1866" s="68"/>
      <c r="J1866" s="68"/>
      <c r="K1866" s="68"/>
      <c r="L1866" s="68"/>
      <c r="M1866" s="68"/>
      <c r="N1866" s="68"/>
      <c r="O1866" s="68"/>
      <c r="P1866" s="68"/>
      <c r="Q1866" s="68"/>
      <c r="R1866" s="68"/>
      <c r="S1866" s="68"/>
      <c r="T1866" s="68"/>
      <c r="U1866" s="68"/>
      <c r="V1866" s="68"/>
      <c r="W1866" s="68"/>
      <c r="X1866" s="68"/>
      <c r="Y1866" s="68"/>
      <c r="Z1866" s="68"/>
      <c r="AA1866" s="68"/>
      <c r="AB1866" s="68"/>
      <c r="AC1866" s="68"/>
      <c r="AD1866" s="68"/>
      <c r="AE1866" s="68"/>
      <c r="AF1866" s="68"/>
      <c r="AG1866" s="68"/>
      <c r="AH1866" s="68"/>
      <c r="AI1866" s="68"/>
      <c r="AJ1866" s="68"/>
      <c r="AK1866" s="68"/>
      <c r="AL1866" s="68"/>
      <c r="AM1866" s="68"/>
      <c r="AN1866" s="68"/>
      <c r="AO1866" s="68"/>
      <c r="AP1866" s="68"/>
      <c r="AQ1866" s="68"/>
      <c r="AR1866" s="68"/>
      <c r="AS1866" s="68"/>
      <c r="AT1866" s="68"/>
      <c r="AU1866" s="68"/>
      <c r="AV1866" s="3"/>
      <c r="AW1866" s="18"/>
      <c r="AX1866" s="18"/>
      <c r="AY1866" s="18"/>
      <c r="AZ1866" s="18"/>
      <c r="BA1866" s="18"/>
      <c r="BB1866" s="18"/>
      <c r="BC1866" s="3"/>
    </row>
    <row r="1867" spans="1:55" ht="12.75">
      <c r="A1867" s="68"/>
      <c r="B1867" s="78"/>
      <c r="C1867" s="68"/>
      <c r="D1867" s="68"/>
      <c r="E1867" s="68"/>
      <c r="F1867" s="68"/>
      <c r="G1867" s="68"/>
      <c r="H1867" s="68"/>
      <c r="I1867" s="68"/>
      <c r="J1867" s="68"/>
      <c r="K1867" s="68"/>
      <c r="L1867" s="68"/>
      <c r="M1867" s="68"/>
      <c r="N1867" s="68"/>
      <c r="O1867" s="68"/>
      <c r="P1867" s="68"/>
      <c r="Q1867" s="68"/>
      <c r="R1867" s="68"/>
      <c r="S1867" s="68"/>
      <c r="T1867" s="68"/>
      <c r="U1867" s="68"/>
      <c r="V1867" s="68"/>
      <c r="W1867" s="68"/>
      <c r="X1867" s="68"/>
      <c r="Y1867" s="68"/>
      <c r="Z1867" s="68"/>
      <c r="AA1867" s="68"/>
      <c r="AB1867" s="68"/>
      <c r="AC1867" s="68"/>
      <c r="AD1867" s="68"/>
      <c r="AE1867" s="68"/>
      <c r="AF1867" s="68"/>
      <c r="AG1867" s="68"/>
      <c r="AH1867" s="68"/>
      <c r="AI1867" s="68"/>
      <c r="AJ1867" s="68"/>
      <c r="AK1867" s="68"/>
      <c r="AL1867" s="68"/>
      <c r="AM1867" s="68"/>
      <c r="AN1867" s="68"/>
      <c r="AO1867" s="68"/>
      <c r="AP1867" s="68"/>
      <c r="AQ1867" s="68"/>
      <c r="AR1867" s="68"/>
      <c r="AS1867" s="68"/>
      <c r="AT1867" s="68"/>
      <c r="AU1867" s="68"/>
      <c r="AV1867" s="3"/>
      <c r="AW1867" s="18"/>
      <c r="AX1867" s="18"/>
      <c r="AY1867" s="18"/>
      <c r="AZ1867" s="18"/>
      <c r="BA1867" s="18"/>
      <c r="BB1867" s="18"/>
      <c r="BC1867" s="3"/>
    </row>
    <row r="1868" spans="1:55" ht="12.75">
      <c r="A1868" s="68"/>
      <c r="B1868" s="78"/>
      <c r="C1868" s="68"/>
      <c r="D1868" s="68"/>
      <c r="E1868" s="68"/>
      <c r="F1868" s="68"/>
      <c r="G1868" s="68"/>
      <c r="H1868" s="68"/>
      <c r="I1868" s="68"/>
      <c r="J1868" s="68"/>
      <c r="K1868" s="68"/>
      <c r="L1868" s="68"/>
      <c r="M1868" s="68"/>
      <c r="N1868" s="68"/>
      <c r="O1868" s="68"/>
      <c r="P1868" s="68"/>
      <c r="Q1868" s="68"/>
      <c r="R1868" s="68"/>
      <c r="S1868" s="68"/>
      <c r="T1868" s="68"/>
      <c r="U1868" s="68"/>
      <c r="V1868" s="68"/>
      <c r="W1868" s="68"/>
      <c r="X1868" s="68"/>
      <c r="Y1868" s="68"/>
      <c r="Z1868" s="68"/>
      <c r="AA1868" s="68"/>
      <c r="AB1868" s="68"/>
      <c r="AC1868" s="68"/>
      <c r="AD1868" s="68"/>
      <c r="AE1868" s="68"/>
      <c r="AF1868" s="68"/>
      <c r="AG1868" s="68"/>
      <c r="AH1868" s="68"/>
      <c r="AI1868" s="68"/>
      <c r="AJ1868" s="68"/>
      <c r="AK1868" s="68"/>
      <c r="AL1868" s="68"/>
      <c r="AM1868" s="68"/>
      <c r="AN1868" s="68"/>
      <c r="AO1868" s="68"/>
      <c r="AP1868" s="68"/>
      <c r="AQ1868" s="68"/>
      <c r="AR1868" s="68"/>
      <c r="AS1868" s="68"/>
      <c r="AT1868" s="68"/>
      <c r="AU1868" s="68"/>
      <c r="AV1868" s="3"/>
      <c r="AW1868" s="18"/>
      <c r="AX1868" s="18"/>
      <c r="AY1868" s="18"/>
      <c r="AZ1868" s="18"/>
      <c r="BA1868" s="18"/>
      <c r="BB1868" s="18"/>
      <c r="BC1868" s="3"/>
    </row>
    <row r="1869" spans="1:55" ht="12.75">
      <c r="A1869" s="68"/>
      <c r="B1869" s="78"/>
      <c r="C1869" s="68"/>
      <c r="D1869" s="68"/>
      <c r="E1869" s="68"/>
      <c r="F1869" s="68"/>
      <c r="G1869" s="68"/>
      <c r="H1869" s="68"/>
      <c r="I1869" s="68"/>
      <c r="J1869" s="68"/>
      <c r="K1869" s="68"/>
      <c r="L1869" s="68"/>
      <c r="M1869" s="68"/>
      <c r="N1869" s="68"/>
      <c r="O1869" s="68"/>
      <c r="P1869" s="68"/>
      <c r="Q1869" s="68"/>
      <c r="R1869" s="68"/>
      <c r="S1869" s="68"/>
      <c r="T1869" s="68"/>
      <c r="U1869" s="68"/>
      <c r="V1869" s="68"/>
      <c r="W1869" s="68"/>
      <c r="X1869" s="68"/>
      <c r="Y1869" s="68"/>
      <c r="Z1869" s="68"/>
      <c r="AA1869" s="68"/>
      <c r="AB1869" s="68"/>
      <c r="AC1869" s="68"/>
      <c r="AD1869" s="68"/>
      <c r="AE1869" s="68"/>
      <c r="AF1869" s="68"/>
      <c r="AG1869" s="68"/>
      <c r="AH1869" s="68"/>
      <c r="AI1869" s="68"/>
      <c r="AJ1869" s="68"/>
      <c r="AK1869" s="68"/>
      <c r="AL1869" s="68"/>
      <c r="AM1869" s="68"/>
      <c r="AN1869" s="68"/>
      <c r="AO1869" s="68"/>
      <c r="AP1869" s="68"/>
      <c r="AQ1869" s="68"/>
      <c r="AR1869" s="68"/>
      <c r="AS1869" s="68"/>
      <c r="AT1869" s="68"/>
      <c r="AU1869" s="68"/>
      <c r="AV1869" s="3"/>
      <c r="AW1869" s="18"/>
      <c r="AX1869" s="18"/>
      <c r="AY1869" s="18"/>
      <c r="AZ1869" s="18"/>
      <c r="BA1869" s="18"/>
      <c r="BB1869" s="18"/>
      <c r="BC1869" s="3"/>
    </row>
    <row r="1870" spans="1:55" ht="12.75">
      <c r="A1870" s="68"/>
      <c r="B1870" s="78"/>
      <c r="C1870" s="68"/>
      <c r="D1870" s="68"/>
      <c r="E1870" s="68"/>
      <c r="F1870" s="68"/>
      <c r="G1870" s="68"/>
      <c r="H1870" s="68"/>
      <c r="I1870" s="68"/>
      <c r="J1870" s="68"/>
      <c r="K1870" s="68"/>
      <c r="L1870" s="68"/>
      <c r="M1870" s="68"/>
      <c r="N1870" s="68"/>
      <c r="O1870" s="68"/>
      <c r="P1870" s="68"/>
      <c r="Q1870" s="68"/>
      <c r="R1870" s="68"/>
      <c r="S1870" s="68"/>
      <c r="T1870" s="68"/>
      <c r="U1870" s="68"/>
      <c r="V1870" s="68"/>
      <c r="W1870" s="68"/>
      <c r="X1870" s="68"/>
      <c r="Y1870" s="68"/>
      <c r="Z1870" s="68"/>
      <c r="AA1870" s="68"/>
      <c r="AB1870" s="68"/>
      <c r="AC1870" s="68"/>
      <c r="AD1870" s="68"/>
      <c r="AE1870" s="68"/>
      <c r="AF1870" s="68"/>
      <c r="AG1870" s="68"/>
      <c r="AH1870" s="68"/>
      <c r="AI1870" s="68"/>
      <c r="AJ1870" s="68"/>
      <c r="AK1870" s="68"/>
      <c r="AL1870" s="68"/>
      <c r="AM1870" s="68"/>
      <c r="AN1870" s="68"/>
      <c r="AO1870" s="68"/>
      <c r="AP1870" s="68"/>
      <c r="AQ1870" s="68"/>
      <c r="AR1870" s="68"/>
      <c r="AS1870" s="68"/>
      <c r="AT1870" s="68"/>
      <c r="AU1870" s="68"/>
      <c r="AV1870" s="3"/>
      <c r="AW1870" s="18"/>
      <c r="AX1870" s="18"/>
      <c r="AY1870" s="18"/>
      <c r="AZ1870" s="18"/>
      <c r="BA1870" s="18"/>
      <c r="BB1870" s="18"/>
      <c r="BC1870" s="3"/>
    </row>
    <row r="1871" spans="1:55" ht="12.75">
      <c r="A1871" s="68"/>
      <c r="B1871" s="78"/>
      <c r="C1871" s="68"/>
      <c r="D1871" s="68"/>
      <c r="E1871" s="68"/>
      <c r="F1871" s="68"/>
      <c r="G1871" s="68"/>
      <c r="H1871" s="68"/>
      <c r="I1871" s="68"/>
      <c r="J1871" s="68"/>
      <c r="K1871" s="68"/>
      <c r="L1871" s="68"/>
      <c r="M1871" s="68"/>
      <c r="N1871" s="68"/>
      <c r="O1871" s="68"/>
      <c r="P1871" s="68"/>
      <c r="Q1871" s="68"/>
      <c r="R1871" s="68"/>
      <c r="S1871" s="68"/>
      <c r="T1871" s="68"/>
      <c r="U1871" s="68"/>
      <c r="V1871" s="68"/>
      <c r="W1871" s="68"/>
      <c r="X1871" s="68"/>
      <c r="Y1871" s="68"/>
      <c r="Z1871" s="68"/>
      <c r="AA1871" s="68"/>
      <c r="AB1871" s="68"/>
      <c r="AC1871" s="68"/>
      <c r="AD1871" s="68"/>
      <c r="AE1871" s="68"/>
      <c r="AF1871" s="68"/>
      <c r="AG1871" s="68"/>
      <c r="AH1871" s="68"/>
      <c r="AI1871" s="68"/>
      <c r="AJ1871" s="68"/>
      <c r="AK1871" s="68"/>
      <c r="AL1871" s="68"/>
      <c r="AM1871" s="68"/>
      <c r="AN1871" s="68"/>
      <c r="AO1871" s="68"/>
      <c r="AP1871" s="68"/>
      <c r="AQ1871" s="68"/>
      <c r="AR1871" s="68"/>
      <c r="AS1871" s="68"/>
      <c r="AT1871" s="68"/>
      <c r="AU1871" s="68"/>
      <c r="AV1871" s="3"/>
      <c r="AW1871" s="18"/>
      <c r="AX1871" s="18"/>
      <c r="AY1871" s="18"/>
      <c r="AZ1871" s="18"/>
      <c r="BA1871" s="18"/>
      <c r="BB1871" s="18"/>
      <c r="BC1871" s="3"/>
    </row>
    <row r="1872" spans="1:55" ht="12.75">
      <c r="A1872" s="68"/>
      <c r="B1872" s="78"/>
      <c r="C1872" s="68"/>
      <c r="D1872" s="68"/>
      <c r="E1872" s="68"/>
      <c r="F1872" s="68"/>
      <c r="G1872" s="68"/>
      <c r="H1872" s="68"/>
      <c r="I1872" s="68"/>
      <c r="J1872" s="68"/>
      <c r="K1872" s="68"/>
      <c r="L1872" s="68"/>
      <c r="M1872" s="68"/>
      <c r="N1872" s="68"/>
      <c r="O1872" s="68"/>
      <c r="P1872" s="68"/>
      <c r="Q1872" s="68"/>
      <c r="R1872" s="68"/>
      <c r="S1872" s="68"/>
      <c r="T1872" s="68"/>
      <c r="U1872" s="68"/>
      <c r="V1872" s="68"/>
      <c r="W1872" s="68"/>
      <c r="X1872" s="68"/>
      <c r="Y1872" s="68"/>
      <c r="Z1872" s="68"/>
      <c r="AA1872" s="68"/>
      <c r="AB1872" s="68"/>
      <c r="AC1872" s="68"/>
      <c r="AD1872" s="68"/>
      <c r="AE1872" s="68"/>
      <c r="AF1872" s="68"/>
      <c r="AG1872" s="68"/>
      <c r="AH1872" s="68"/>
      <c r="AI1872" s="68"/>
      <c r="AJ1872" s="68"/>
      <c r="AK1872" s="68"/>
      <c r="AL1872" s="68"/>
      <c r="AM1872" s="68"/>
      <c r="AN1872" s="68"/>
      <c r="AO1872" s="68"/>
      <c r="AP1872" s="68"/>
      <c r="AQ1872" s="68"/>
      <c r="AR1872" s="68"/>
      <c r="AS1872" s="68"/>
      <c r="AT1872" s="68"/>
      <c r="AU1872" s="68"/>
      <c r="AV1872" s="3"/>
      <c r="AW1872" s="18"/>
      <c r="AX1872" s="18"/>
      <c r="AY1872" s="18"/>
      <c r="AZ1872" s="18"/>
      <c r="BA1872" s="18"/>
      <c r="BB1872" s="18"/>
      <c r="BC1872" s="3"/>
    </row>
    <row r="1873" spans="1:55" ht="12.75">
      <c r="A1873" s="68"/>
      <c r="B1873" s="78"/>
      <c r="C1873" s="68"/>
      <c r="D1873" s="68"/>
      <c r="E1873" s="68"/>
      <c r="F1873" s="68"/>
      <c r="G1873" s="68"/>
      <c r="H1873" s="68"/>
      <c r="I1873" s="68"/>
      <c r="J1873" s="68"/>
      <c r="K1873" s="68"/>
      <c r="L1873" s="68"/>
      <c r="M1873" s="68"/>
      <c r="N1873" s="68"/>
      <c r="O1873" s="68"/>
      <c r="P1873" s="68"/>
      <c r="Q1873" s="68"/>
      <c r="R1873" s="68"/>
      <c r="S1873" s="68"/>
      <c r="T1873" s="68"/>
      <c r="U1873" s="68"/>
      <c r="V1873" s="68"/>
      <c r="W1873" s="68"/>
      <c r="X1873" s="68"/>
      <c r="Y1873" s="68"/>
      <c r="Z1873" s="68"/>
      <c r="AA1873" s="68"/>
      <c r="AB1873" s="68"/>
      <c r="AC1873" s="68"/>
      <c r="AD1873" s="68"/>
      <c r="AE1873" s="68"/>
      <c r="AF1873" s="68"/>
      <c r="AG1873" s="68"/>
      <c r="AH1873" s="68"/>
      <c r="AI1873" s="68"/>
      <c r="AJ1873" s="68"/>
      <c r="AK1873" s="68"/>
      <c r="AL1873" s="68"/>
      <c r="AM1873" s="68"/>
      <c r="AN1873" s="68"/>
      <c r="AO1873" s="68"/>
      <c r="AP1873" s="68"/>
      <c r="AQ1873" s="68"/>
      <c r="AR1873" s="68"/>
      <c r="AS1873" s="68"/>
      <c r="AT1873" s="68"/>
      <c r="AU1873" s="68"/>
      <c r="AV1873" s="3"/>
      <c r="AW1873" s="18"/>
      <c r="AX1873" s="18"/>
      <c r="AY1873" s="18"/>
      <c r="AZ1873" s="18"/>
      <c r="BA1873" s="18"/>
      <c r="BB1873" s="18"/>
      <c r="BC1873" s="3"/>
    </row>
    <row r="1874" spans="1:55" ht="12.75">
      <c r="A1874" s="68"/>
      <c r="B1874" s="78"/>
      <c r="C1874" s="68"/>
      <c r="D1874" s="68"/>
      <c r="E1874" s="68"/>
      <c r="F1874" s="68"/>
      <c r="G1874" s="68"/>
      <c r="H1874" s="68"/>
      <c r="I1874" s="68"/>
      <c r="J1874" s="68"/>
      <c r="K1874" s="68"/>
      <c r="L1874" s="68"/>
      <c r="M1874" s="68"/>
      <c r="N1874" s="68"/>
      <c r="O1874" s="68"/>
      <c r="P1874" s="68"/>
      <c r="Q1874" s="68"/>
      <c r="R1874" s="68"/>
      <c r="S1874" s="68"/>
      <c r="T1874" s="68"/>
      <c r="U1874" s="68"/>
      <c r="V1874" s="68"/>
      <c r="W1874" s="68"/>
      <c r="X1874" s="68"/>
      <c r="Y1874" s="68"/>
      <c r="Z1874" s="68"/>
      <c r="AA1874" s="68"/>
      <c r="AB1874" s="68"/>
      <c r="AC1874" s="68"/>
      <c r="AD1874" s="68"/>
      <c r="AE1874" s="68"/>
      <c r="AF1874" s="68"/>
      <c r="AG1874" s="68"/>
      <c r="AH1874" s="68"/>
      <c r="AI1874" s="68"/>
      <c r="AJ1874" s="68"/>
      <c r="AK1874" s="68"/>
      <c r="AL1874" s="68"/>
      <c r="AM1874" s="68"/>
      <c r="AN1874" s="68"/>
      <c r="AO1874" s="68"/>
      <c r="AP1874" s="68"/>
      <c r="AQ1874" s="68"/>
      <c r="AR1874" s="68"/>
      <c r="AS1874" s="68"/>
      <c r="AT1874" s="68"/>
      <c r="AU1874" s="68"/>
      <c r="AV1874" s="3"/>
      <c r="AW1874" s="18"/>
      <c r="AX1874" s="18"/>
      <c r="AY1874" s="18"/>
      <c r="AZ1874" s="18"/>
      <c r="BA1874" s="18"/>
      <c r="BB1874" s="18"/>
      <c r="BC1874" s="3"/>
    </row>
    <row r="1875" spans="1:55" ht="12.75">
      <c r="A1875" s="68"/>
      <c r="B1875" s="78"/>
      <c r="C1875" s="68"/>
      <c r="D1875" s="68"/>
      <c r="E1875" s="68"/>
      <c r="F1875" s="68"/>
      <c r="G1875" s="68"/>
      <c r="H1875" s="68"/>
      <c r="I1875" s="68"/>
      <c r="J1875" s="68"/>
      <c r="K1875" s="68"/>
      <c r="L1875" s="68"/>
      <c r="M1875" s="68"/>
      <c r="N1875" s="68"/>
      <c r="O1875" s="68"/>
      <c r="P1875" s="68"/>
      <c r="Q1875" s="68"/>
      <c r="R1875" s="68"/>
      <c r="S1875" s="68"/>
      <c r="T1875" s="68"/>
      <c r="U1875" s="68"/>
      <c r="V1875" s="68"/>
      <c r="W1875" s="68"/>
      <c r="X1875" s="68"/>
      <c r="Y1875" s="68"/>
      <c r="Z1875" s="68"/>
      <c r="AA1875" s="68"/>
      <c r="AB1875" s="68"/>
      <c r="AC1875" s="68"/>
      <c r="AD1875" s="68"/>
      <c r="AE1875" s="68"/>
      <c r="AF1875" s="68"/>
      <c r="AG1875" s="68"/>
      <c r="AH1875" s="68"/>
      <c r="AI1875" s="68"/>
      <c r="AJ1875" s="68"/>
      <c r="AK1875" s="68"/>
      <c r="AL1875" s="68"/>
      <c r="AM1875" s="68"/>
      <c r="AN1875" s="68"/>
      <c r="AO1875" s="68"/>
      <c r="AP1875" s="68"/>
      <c r="AQ1875" s="68"/>
      <c r="AR1875" s="68"/>
      <c r="AS1875" s="68"/>
      <c r="AT1875" s="68"/>
      <c r="AU1875" s="68"/>
      <c r="AV1875" s="3"/>
      <c r="AW1875" s="18"/>
      <c r="AX1875" s="18"/>
      <c r="AY1875" s="18"/>
      <c r="AZ1875" s="18"/>
      <c r="BA1875" s="18"/>
      <c r="BB1875" s="18"/>
      <c r="BC1875" s="3"/>
    </row>
    <row r="1876" spans="1:55" ht="12.75">
      <c r="A1876" s="68"/>
      <c r="B1876" s="78"/>
      <c r="C1876" s="68"/>
      <c r="D1876" s="68"/>
      <c r="E1876" s="68"/>
      <c r="F1876" s="68"/>
      <c r="G1876" s="68"/>
      <c r="H1876" s="68"/>
      <c r="I1876" s="68"/>
      <c r="J1876" s="68"/>
      <c r="K1876" s="68"/>
      <c r="L1876" s="68"/>
      <c r="M1876" s="68"/>
      <c r="N1876" s="68"/>
      <c r="O1876" s="68"/>
      <c r="P1876" s="68"/>
      <c r="Q1876" s="68"/>
      <c r="R1876" s="68"/>
      <c r="S1876" s="68"/>
      <c r="T1876" s="68"/>
      <c r="U1876" s="68"/>
      <c r="V1876" s="68"/>
      <c r="W1876" s="68"/>
      <c r="X1876" s="68"/>
      <c r="Y1876" s="68"/>
      <c r="Z1876" s="68"/>
      <c r="AA1876" s="68"/>
      <c r="AB1876" s="68"/>
      <c r="AC1876" s="68"/>
      <c r="AD1876" s="68"/>
      <c r="AE1876" s="68"/>
      <c r="AF1876" s="68"/>
      <c r="AG1876" s="68"/>
      <c r="AH1876" s="68"/>
      <c r="AI1876" s="68"/>
      <c r="AJ1876" s="68"/>
      <c r="AK1876" s="68"/>
      <c r="AL1876" s="68"/>
      <c r="AM1876" s="68"/>
      <c r="AN1876" s="68"/>
      <c r="AO1876" s="68"/>
      <c r="AP1876" s="68"/>
      <c r="AQ1876" s="68"/>
      <c r="AR1876" s="68"/>
      <c r="AS1876" s="68"/>
      <c r="AT1876" s="68"/>
      <c r="AU1876" s="68"/>
      <c r="AV1876" s="3"/>
      <c r="AW1876" s="18"/>
      <c r="AX1876" s="18"/>
      <c r="AY1876" s="18"/>
      <c r="AZ1876" s="18"/>
      <c r="BA1876" s="18"/>
      <c r="BB1876" s="18"/>
      <c r="BC1876" s="3"/>
    </row>
    <row r="1877" spans="1:55" ht="12.75">
      <c r="A1877" s="68"/>
      <c r="B1877" s="78"/>
      <c r="C1877" s="68"/>
      <c r="D1877" s="68"/>
      <c r="E1877" s="68"/>
      <c r="F1877" s="68"/>
      <c r="G1877" s="68"/>
      <c r="H1877" s="68"/>
      <c r="I1877" s="68"/>
      <c r="J1877" s="68"/>
      <c r="K1877" s="68"/>
      <c r="L1877" s="68"/>
      <c r="M1877" s="68"/>
      <c r="N1877" s="68"/>
      <c r="O1877" s="68"/>
      <c r="P1877" s="68"/>
      <c r="Q1877" s="68"/>
      <c r="R1877" s="68"/>
      <c r="S1877" s="68"/>
      <c r="T1877" s="68"/>
      <c r="U1877" s="68"/>
      <c r="V1877" s="68"/>
      <c r="W1877" s="68"/>
      <c r="X1877" s="68"/>
      <c r="Y1877" s="68"/>
      <c r="Z1877" s="68"/>
      <c r="AA1877" s="68"/>
      <c r="AB1877" s="68"/>
      <c r="AC1877" s="68"/>
      <c r="AD1877" s="68"/>
      <c r="AE1877" s="68"/>
      <c r="AF1877" s="68"/>
      <c r="AG1877" s="68"/>
      <c r="AH1877" s="68"/>
      <c r="AI1877" s="68"/>
      <c r="AJ1877" s="68"/>
      <c r="AK1877" s="68"/>
      <c r="AL1877" s="68"/>
      <c r="AM1877" s="68"/>
      <c r="AN1877" s="68"/>
      <c r="AO1877" s="68"/>
      <c r="AP1877" s="68"/>
      <c r="AQ1877" s="68"/>
      <c r="AR1877" s="68"/>
      <c r="AS1877" s="68"/>
      <c r="AT1877" s="68"/>
      <c r="AU1877" s="68"/>
      <c r="AV1877" s="3"/>
      <c r="AW1877" s="18"/>
      <c r="AX1877" s="18"/>
      <c r="AY1877" s="18"/>
      <c r="AZ1877" s="18"/>
      <c r="BA1877" s="18"/>
      <c r="BB1877" s="18"/>
      <c r="BC1877" s="3"/>
    </row>
    <row r="1878" spans="1:55" ht="12.75">
      <c r="A1878" s="68"/>
      <c r="B1878" s="78"/>
      <c r="C1878" s="68"/>
      <c r="D1878" s="68"/>
      <c r="E1878" s="68"/>
      <c r="F1878" s="68"/>
      <c r="G1878" s="68"/>
      <c r="H1878" s="68"/>
      <c r="I1878" s="68"/>
      <c r="J1878" s="68"/>
      <c r="K1878" s="68"/>
      <c r="L1878" s="68"/>
      <c r="M1878" s="68"/>
      <c r="N1878" s="68"/>
      <c r="O1878" s="68"/>
      <c r="P1878" s="68"/>
      <c r="Q1878" s="68"/>
      <c r="R1878" s="68"/>
      <c r="S1878" s="68"/>
      <c r="T1878" s="68"/>
      <c r="U1878" s="68"/>
      <c r="V1878" s="68"/>
      <c r="W1878" s="68"/>
      <c r="X1878" s="68"/>
      <c r="Y1878" s="68"/>
      <c r="Z1878" s="68"/>
      <c r="AA1878" s="68"/>
      <c r="AB1878" s="68"/>
      <c r="AC1878" s="68"/>
      <c r="AD1878" s="68"/>
      <c r="AE1878" s="68"/>
      <c r="AF1878" s="68"/>
      <c r="AG1878" s="68"/>
      <c r="AH1878" s="68"/>
      <c r="AI1878" s="68"/>
      <c r="AJ1878" s="68"/>
      <c r="AK1878" s="68"/>
      <c r="AL1878" s="68"/>
      <c r="AM1878" s="68"/>
      <c r="AN1878" s="68"/>
      <c r="AO1878" s="68"/>
      <c r="AP1878" s="68"/>
      <c r="AQ1878" s="68"/>
      <c r="AR1878" s="68"/>
      <c r="AS1878" s="68"/>
      <c r="AT1878" s="68"/>
      <c r="AU1878" s="68"/>
      <c r="AV1878" s="3"/>
      <c r="AW1878" s="18"/>
      <c r="AX1878" s="18"/>
      <c r="AY1878" s="18"/>
      <c r="AZ1878" s="18"/>
      <c r="BA1878" s="18"/>
      <c r="BB1878" s="18"/>
      <c r="BC1878" s="3"/>
    </row>
    <row r="1879" spans="1:55" ht="12.75">
      <c r="A1879" s="68"/>
      <c r="B1879" s="78"/>
      <c r="C1879" s="68"/>
      <c r="D1879" s="68"/>
      <c r="E1879" s="68"/>
      <c r="F1879" s="68"/>
      <c r="G1879" s="68"/>
      <c r="H1879" s="68"/>
      <c r="I1879" s="68"/>
      <c r="J1879" s="68"/>
      <c r="K1879" s="68"/>
      <c r="L1879" s="68"/>
      <c r="M1879" s="68"/>
      <c r="N1879" s="68"/>
      <c r="O1879" s="68"/>
      <c r="P1879" s="68"/>
      <c r="Q1879" s="68"/>
      <c r="R1879" s="68"/>
      <c r="S1879" s="68"/>
      <c r="T1879" s="68"/>
      <c r="U1879" s="68"/>
      <c r="V1879" s="68"/>
      <c r="W1879" s="68"/>
      <c r="X1879" s="68"/>
      <c r="Y1879" s="68"/>
      <c r="Z1879" s="68"/>
      <c r="AA1879" s="68"/>
      <c r="AB1879" s="68"/>
      <c r="AC1879" s="68"/>
      <c r="AD1879" s="68"/>
      <c r="AE1879" s="68"/>
      <c r="AF1879" s="68"/>
      <c r="AG1879" s="68"/>
      <c r="AH1879" s="68"/>
      <c r="AI1879" s="68"/>
      <c r="AJ1879" s="68"/>
      <c r="AK1879" s="68"/>
      <c r="AL1879" s="68"/>
      <c r="AM1879" s="68"/>
      <c r="AN1879" s="68"/>
      <c r="AO1879" s="68"/>
      <c r="AP1879" s="68"/>
      <c r="AQ1879" s="68"/>
      <c r="AR1879" s="68"/>
      <c r="AS1879" s="68"/>
      <c r="AT1879" s="68"/>
      <c r="AU1879" s="68"/>
      <c r="AV1879" s="3"/>
      <c r="AW1879" s="18"/>
      <c r="AX1879" s="18"/>
      <c r="AY1879" s="18"/>
      <c r="AZ1879" s="18"/>
      <c r="BA1879" s="18"/>
      <c r="BB1879" s="18"/>
      <c r="BC1879" s="3"/>
    </row>
    <row r="1880" spans="1:55" ht="12.75">
      <c r="A1880" s="68"/>
      <c r="B1880" s="78"/>
      <c r="C1880" s="68"/>
      <c r="D1880" s="68"/>
      <c r="E1880" s="68"/>
      <c r="F1880" s="68"/>
      <c r="G1880" s="68"/>
      <c r="H1880" s="68"/>
      <c r="I1880" s="68"/>
      <c r="J1880" s="68"/>
      <c r="K1880" s="68"/>
      <c r="L1880" s="68"/>
      <c r="M1880" s="68"/>
      <c r="N1880" s="68"/>
      <c r="O1880" s="68"/>
      <c r="P1880" s="68"/>
      <c r="Q1880" s="68"/>
      <c r="R1880" s="68"/>
      <c r="S1880" s="68"/>
      <c r="T1880" s="68"/>
      <c r="U1880" s="68"/>
      <c r="V1880" s="68"/>
      <c r="W1880" s="68"/>
      <c r="X1880" s="68"/>
      <c r="Y1880" s="68"/>
      <c r="Z1880" s="68"/>
      <c r="AA1880" s="68"/>
      <c r="AB1880" s="68"/>
      <c r="AC1880" s="68"/>
      <c r="AD1880" s="68"/>
      <c r="AE1880" s="68"/>
      <c r="AF1880" s="68"/>
      <c r="AG1880" s="68"/>
      <c r="AH1880" s="68"/>
      <c r="AI1880" s="68"/>
      <c r="AJ1880" s="68"/>
      <c r="AK1880" s="68"/>
      <c r="AL1880" s="68"/>
      <c r="AM1880" s="68"/>
      <c r="AN1880" s="68"/>
      <c r="AO1880" s="68"/>
      <c r="AP1880" s="68"/>
      <c r="AQ1880" s="68"/>
      <c r="AR1880" s="68"/>
      <c r="AS1880" s="68"/>
      <c r="AT1880" s="68"/>
      <c r="AU1880" s="68"/>
      <c r="AV1880" s="3"/>
      <c r="AW1880" s="18"/>
      <c r="AX1880" s="18"/>
      <c r="AY1880" s="18"/>
      <c r="AZ1880" s="18"/>
      <c r="BA1880" s="18"/>
      <c r="BB1880" s="18"/>
      <c r="BC1880" s="3"/>
    </row>
    <row r="1881" spans="1:55" ht="12.75">
      <c r="A1881" s="68"/>
      <c r="B1881" s="78"/>
      <c r="C1881" s="68"/>
      <c r="D1881" s="68"/>
      <c r="E1881" s="68"/>
      <c r="F1881" s="68"/>
      <c r="G1881" s="68"/>
      <c r="H1881" s="68"/>
      <c r="I1881" s="68"/>
      <c r="J1881" s="68"/>
      <c r="K1881" s="68"/>
      <c r="L1881" s="68"/>
      <c r="M1881" s="68"/>
      <c r="N1881" s="68"/>
      <c r="O1881" s="68"/>
      <c r="P1881" s="68"/>
      <c r="Q1881" s="68"/>
      <c r="R1881" s="68"/>
      <c r="S1881" s="68"/>
      <c r="T1881" s="68"/>
      <c r="U1881" s="68"/>
      <c r="V1881" s="68"/>
      <c r="W1881" s="68"/>
      <c r="X1881" s="68"/>
      <c r="Y1881" s="68"/>
      <c r="Z1881" s="68"/>
      <c r="AA1881" s="68"/>
      <c r="AB1881" s="68"/>
      <c r="AC1881" s="68"/>
      <c r="AD1881" s="68"/>
      <c r="AE1881" s="68"/>
      <c r="AF1881" s="68"/>
      <c r="AG1881" s="68"/>
      <c r="AH1881" s="68"/>
      <c r="AI1881" s="68"/>
      <c r="AJ1881" s="68"/>
      <c r="AK1881" s="68"/>
      <c r="AL1881" s="68"/>
      <c r="AM1881" s="68"/>
      <c r="AN1881" s="68"/>
      <c r="AO1881" s="68"/>
      <c r="AP1881" s="68"/>
      <c r="AQ1881" s="68"/>
      <c r="AR1881" s="68"/>
      <c r="AS1881" s="68"/>
      <c r="AT1881" s="68"/>
      <c r="AU1881" s="68"/>
      <c r="AV1881" s="3"/>
      <c r="AW1881" s="18"/>
      <c r="AX1881" s="18"/>
      <c r="AY1881" s="18"/>
      <c r="AZ1881" s="18"/>
      <c r="BA1881" s="18"/>
      <c r="BB1881" s="18"/>
      <c r="BC1881" s="3"/>
    </row>
    <row r="1882" spans="1:55" ht="12.75">
      <c r="A1882" s="68"/>
      <c r="B1882" s="78"/>
      <c r="C1882" s="68"/>
      <c r="D1882" s="68"/>
      <c r="E1882" s="68"/>
      <c r="F1882" s="68"/>
      <c r="G1882" s="68"/>
      <c r="H1882" s="68"/>
      <c r="I1882" s="68"/>
      <c r="J1882" s="68"/>
      <c r="K1882" s="68"/>
      <c r="L1882" s="68"/>
      <c r="M1882" s="68"/>
      <c r="N1882" s="68"/>
      <c r="O1882" s="68"/>
      <c r="P1882" s="68"/>
      <c r="Q1882" s="68"/>
      <c r="R1882" s="68"/>
      <c r="S1882" s="68"/>
      <c r="T1882" s="68"/>
      <c r="U1882" s="68"/>
      <c r="V1882" s="68"/>
      <c r="W1882" s="68"/>
      <c r="X1882" s="68"/>
      <c r="Y1882" s="68"/>
      <c r="Z1882" s="68"/>
      <c r="AA1882" s="68"/>
      <c r="AB1882" s="68"/>
      <c r="AC1882" s="68"/>
      <c r="AD1882" s="68"/>
      <c r="AE1882" s="68"/>
      <c r="AF1882" s="68"/>
      <c r="AG1882" s="68"/>
      <c r="AH1882" s="68"/>
      <c r="AI1882" s="68"/>
      <c r="AJ1882" s="68"/>
      <c r="AK1882" s="68"/>
      <c r="AL1882" s="68"/>
      <c r="AM1882" s="68"/>
      <c r="AN1882" s="68"/>
      <c r="AO1882" s="68"/>
      <c r="AP1882" s="68"/>
      <c r="AQ1882" s="68"/>
      <c r="AR1882" s="68"/>
      <c r="AS1882" s="68"/>
      <c r="AT1882" s="68"/>
      <c r="AU1882" s="68"/>
      <c r="AV1882" s="3"/>
      <c r="AW1882" s="18"/>
      <c r="AX1882" s="18"/>
      <c r="AY1882" s="18"/>
      <c r="AZ1882" s="18"/>
      <c r="BA1882" s="18"/>
      <c r="BB1882" s="18"/>
      <c r="BC1882" s="3"/>
    </row>
    <row r="1883" spans="1:55" ht="12.75">
      <c r="A1883" s="68"/>
      <c r="B1883" s="78"/>
      <c r="C1883" s="68"/>
      <c r="D1883" s="68"/>
      <c r="E1883" s="68"/>
      <c r="F1883" s="68"/>
      <c r="G1883" s="68"/>
      <c r="H1883" s="68"/>
      <c r="I1883" s="68"/>
      <c r="J1883" s="68"/>
      <c r="K1883" s="68"/>
      <c r="L1883" s="68"/>
      <c r="M1883" s="68"/>
      <c r="N1883" s="68"/>
      <c r="O1883" s="68"/>
      <c r="P1883" s="68"/>
      <c r="Q1883" s="68"/>
      <c r="R1883" s="68"/>
      <c r="S1883" s="68"/>
      <c r="T1883" s="68"/>
      <c r="U1883" s="68"/>
      <c r="V1883" s="68"/>
      <c r="W1883" s="68"/>
      <c r="X1883" s="68"/>
      <c r="Y1883" s="68"/>
      <c r="Z1883" s="68"/>
      <c r="AA1883" s="68"/>
      <c r="AB1883" s="68"/>
      <c r="AC1883" s="68"/>
      <c r="AD1883" s="68"/>
      <c r="AE1883" s="68"/>
      <c r="AF1883" s="68"/>
      <c r="AG1883" s="68"/>
      <c r="AH1883" s="68"/>
      <c r="AI1883" s="68"/>
      <c r="AJ1883" s="68"/>
      <c r="AK1883" s="68"/>
      <c r="AL1883" s="68"/>
      <c r="AM1883" s="68"/>
      <c r="AN1883" s="68"/>
      <c r="AO1883" s="68"/>
      <c r="AP1883" s="68"/>
      <c r="AQ1883" s="68"/>
      <c r="AR1883" s="68"/>
      <c r="AS1883" s="68"/>
      <c r="AT1883" s="68"/>
      <c r="AU1883" s="68"/>
      <c r="AV1883" s="3"/>
      <c r="AW1883" s="18"/>
      <c r="AX1883" s="18"/>
      <c r="AY1883" s="18"/>
      <c r="AZ1883" s="18"/>
      <c r="BA1883" s="18"/>
      <c r="BB1883" s="18"/>
      <c r="BC1883" s="3"/>
    </row>
    <row r="1884" spans="1:55" ht="12.75">
      <c r="A1884" s="68"/>
      <c r="B1884" s="78"/>
      <c r="C1884" s="68"/>
      <c r="D1884" s="68"/>
      <c r="E1884" s="68"/>
      <c r="F1884" s="68"/>
      <c r="G1884" s="68"/>
      <c r="H1884" s="68"/>
      <c r="I1884" s="68"/>
      <c r="J1884" s="68"/>
      <c r="K1884" s="68"/>
      <c r="L1884" s="68"/>
      <c r="M1884" s="68"/>
      <c r="N1884" s="68"/>
      <c r="O1884" s="68"/>
      <c r="P1884" s="68"/>
      <c r="Q1884" s="68"/>
      <c r="R1884" s="68"/>
      <c r="S1884" s="68"/>
      <c r="T1884" s="68"/>
      <c r="U1884" s="68"/>
      <c r="V1884" s="68"/>
      <c r="W1884" s="68"/>
      <c r="X1884" s="68"/>
      <c r="Y1884" s="68"/>
      <c r="Z1884" s="68"/>
      <c r="AA1884" s="68"/>
      <c r="AB1884" s="68"/>
      <c r="AC1884" s="68"/>
      <c r="AD1884" s="68"/>
      <c r="AE1884" s="68"/>
      <c r="AF1884" s="68"/>
      <c r="AG1884" s="68"/>
      <c r="AH1884" s="68"/>
      <c r="AI1884" s="68"/>
      <c r="AJ1884" s="68"/>
      <c r="AK1884" s="68"/>
      <c r="AL1884" s="68"/>
      <c r="AM1884" s="68"/>
      <c r="AN1884" s="68"/>
      <c r="AO1884" s="68"/>
      <c r="AP1884" s="68"/>
      <c r="AQ1884" s="68"/>
      <c r="AR1884" s="68"/>
      <c r="AS1884" s="68"/>
      <c r="AT1884" s="68"/>
      <c r="AU1884" s="68"/>
      <c r="AV1884" s="3"/>
      <c r="AW1884" s="18"/>
      <c r="AX1884" s="18"/>
      <c r="AY1884" s="18"/>
      <c r="AZ1884" s="18"/>
      <c r="BA1884" s="18"/>
      <c r="BB1884" s="18"/>
      <c r="BC1884" s="3"/>
    </row>
    <row r="1885" spans="1:55" ht="12.75">
      <c r="A1885" s="68"/>
      <c r="B1885" s="78"/>
      <c r="C1885" s="68"/>
      <c r="D1885" s="68"/>
      <c r="E1885" s="68"/>
      <c r="F1885" s="68"/>
      <c r="G1885" s="68"/>
      <c r="H1885" s="68"/>
      <c r="I1885" s="68"/>
      <c r="J1885" s="68"/>
      <c r="K1885" s="68"/>
      <c r="L1885" s="68"/>
      <c r="M1885" s="68"/>
      <c r="N1885" s="68"/>
      <c r="O1885" s="68"/>
      <c r="P1885" s="68"/>
      <c r="Q1885" s="68"/>
      <c r="R1885" s="68"/>
      <c r="S1885" s="68"/>
      <c r="T1885" s="68"/>
      <c r="U1885" s="68"/>
      <c r="V1885" s="68"/>
      <c r="W1885" s="68"/>
      <c r="X1885" s="68"/>
      <c r="Y1885" s="68"/>
      <c r="Z1885" s="68"/>
      <c r="AA1885" s="68"/>
      <c r="AB1885" s="68"/>
      <c r="AC1885" s="68"/>
      <c r="AD1885" s="68"/>
      <c r="AE1885" s="68"/>
      <c r="AF1885" s="68"/>
      <c r="AG1885" s="68"/>
      <c r="AH1885" s="68"/>
      <c r="AI1885" s="68"/>
      <c r="AJ1885" s="68"/>
      <c r="AK1885" s="68"/>
      <c r="AL1885" s="68"/>
      <c r="AM1885" s="68"/>
      <c r="AN1885" s="68"/>
      <c r="AO1885" s="68"/>
      <c r="AP1885" s="68"/>
      <c r="AQ1885" s="68"/>
      <c r="AR1885" s="68"/>
      <c r="AS1885" s="68"/>
      <c r="AT1885" s="68"/>
      <c r="AU1885" s="68"/>
      <c r="AV1885" s="3"/>
      <c r="AW1885" s="18"/>
      <c r="AX1885" s="18"/>
      <c r="AY1885" s="18"/>
      <c r="AZ1885" s="18"/>
      <c r="BA1885" s="18"/>
      <c r="BB1885" s="18"/>
      <c r="BC1885" s="3"/>
    </row>
    <row r="1886" spans="1:55" ht="12.75">
      <c r="A1886" s="68"/>
      <c r="B1886" s="78"/>
      <c r="C1886" s="68"/>
      <c r="D1886" s="68"/>
      <c r="E1886" s="68"/>
      <c r="F1886" s="68"/>
      <c r="G1886" s="68"/>
      <c r="H1886" s="68"/>
      <c r="I1886" s="68"/>
      <c r="J1886" s="68"/>
      <c r="K1886" s="68"/>
      <c r="L1886" s="68"/>
      <c r="M1886" s="68"/>
      <c r="N1886" s="68"/>
      <c r="O1886" s="68"/>
      <c r="P1886" s="68"/>
      <c r="Q1886" s="68"/>
      <c r="R1886" s="68"/>
      <c r="S1886" s="68"/>
      <c r="T1886" s="68"/>
      <c r="U1886" s="68"/>
      <c r="V1886" s="68"/>
      <c r="W1886" s="68"/>
      <c r="X1886" s="68"/>
      <c r="Y1886" s="68"/>
      <c r="Z1886" s="68"/>
      <c r="AA1886" s="68"/>
      <c r="AB1886" s="68"/>
      <c r="AC1886" s="68"/>
      <c r="AD1886" s="68"/>
      <c r="AE1886" s="68"/>
      <c r="AF1886" s="68"/>
      <c r="AG1886" s="68"/>
      <c r="AH1886" s="68"/>
      <c r="AI1886" s="68"/>
      <c r="AJ1886" s="68"/>
      <c r="AK1886" s="68"/>
      <c r="AL1886" s="68"/>
      <c r="AM1886" s="68"/>
      <c r="AN1886" s="68"/>
      <c r="AO1886" s="68"/>
      <c r="AP1886" s="68"/>
      <c r="AQ1886" s="68"/>
      <c r="AR1886" s="68"/>
      <c r="AS1886" s="68"/>
      <c r="AT1886" s="68"/>
      <c r="AU1886" s="68"/>
      <c r="AV1886" s="3"/>
      <c r="AW1886" s="18"/>
      <c r="AX1886" s="18"/>
      <c r="AY1886" s="18"/>
      <c r="AZ1886" s="18"/>
      <c r="BA1886" s="18"/>
      <c r="BB1886" s="18"/>
      <c r="BC1886" s="3"/>
    </row>
    <row r="1887" spans="1:55" ht="12.75">
      <c r="A1887" s="68"/>
      <c r="B1887" s="78"/>
      <c r="C1887" s="68"/>
      <c r="D1887" s="68"/>
      <c r="E1887" s="68"/>
      <c r="F1887" s="68"/>
      <c r="G1887" s="68"/>
      <c r="H1887" s="68"/>
      <c r="I1887" s="68"/>
      <c r="J1887" s="68"/>
      <c r="K1887" s="68"/>
      <c r="L1887" s="68"/>
      <c r="M1887" s="68"/>
      <c r="N1887" s="68"/>
      <c r="O1887" s="68"/>
      <c r="P1887" s="68"/>
      <c r="Q1887" s="68"/>
      <c r="R1887" s="68"/>
      <c r="S1887" s="68"/>
      <c r="T1887" s="68"/>
      <c r="U1887" s="68"/>
      <c r="V1887" s="68"/>
      <c r="W1887" s="68"/>
      <c r="X1887" s="68"/>
      <c r="Y1887" s="68"/>
      <c r="Z1887" s="68"/>
      <c r="AA1887" s="68"/>
      <c r="AB1887" s="68"/>
      <c r="AC1887" s="68"/>
      <c r="AD1887" s="68"/>
      <c r="AE1887" s="68"/>
      <c r="AF1887" s="68"/>
      <c r="AG1887" s="68"/>
      <c r="AH1887" s="68"/>
      <c r="AI1887" s="68"/>
      <c r="AJ1887" s="68"/>
      <c r="AK1887" s="68"/>
      <c r="AL1887" s="68"/>
      <c r="AM1887" s="68"/>
      <c r="AN1887" s="68"/>
      <c r="AO1887" s="68"/>
      <c r="AP1887" s="68"/>
      <c r="AQ1887" s="68"/>
      <c r="AR1887" s="68"/>
      <c r="AS1887" s="68"/>
      <c r="AT1887" s="68"/>
      <c r="AU1887" s="68"/>
      <c r="AV1887" s="3"/>
      <c r="AW1887" s="18"/>
      <c r="AX1887" s="18"/>
      <c r="AY1887" s="18"/>
      <c r="AZ1887" s="18"/>
      <c r="BA1887" s="18"/>
      <c r="BB1887" s="18"/>
      <c r="BC1887" s="3"/>
    </row>
    <row r="1888" spans="1:55" ht="12.75">
      <c r="A1888" s="68"/>
      <c r="B1888" s="78"/>
      <c r="C1888" s="68"/>
      <c r="D1888" s="68"/>
      <c r="E1888" s="68"/>
      <c r="F1888" s="68"/>
      <c r="G1888" s="68"/>
      <c r="H1888" s="68"/>
      <c r="I1888" s="68"/>
      <c r="J1888" s="68"/>
      <c r="K1888" s="68"/>
      <c r="L1888" s="68"/>
      <c r="M1888" s="68"/>
      <c r="N1888" s="68"/>
      <c r="O1888" s="68"/>
      <c r="P1888" s="68"/>
      <c r="Q1888" s="68"/>
      <c r="R1888" s="68"/>
      <c r="S1888" s="68"/>
      <c r="T1888" s="68"/>
      <c r="U1888" s="68"/>
      <c r="V1888" s="68"/>
      <c r="W1888" s="68"/>
      <c r="X1888" s="68"/>
      <c r="Y1888" s="68"/>
      <c r="Z1888" s="68"/>
      <c r="AA1888" s="68"/>
      <c r="AB1888" s="68"/>
      <c r="AC1888" s="68"/>
      <c r="AD1888" s="68"/>
      <c r="AE1888" s="68"/>
      <c r="AF1888" s="68"/>
      <c r="AG1888" s="68"/>
      <c r="AH1888" s="68"/>
      <c r="AI1888" s="68"/>
      <c r="AJ1888" s="68"/>
      <c r="AK1888" s="68"/>
      <c r="AL1888" s="68"/>
      <c r="AM1888" s="68"/>
      <c r="AN1888" s="68"/>
      <c r="AO1888" s="68"/>
      <c r="AP1888" s="68"/>
      <c r="AQ1888" s="68"/>
      <c r="AR1888" s="68"/>
      <c r="AS1888" s="68"/>
      <c r="AT1888" s="68"/>
      <c r="AU1888" s="68"/>
      <c r="AV1888" s="3"/>
      <c r="AW1888" s="18"/>
      <c r="AX1888" s="18"/>
      <c r="AY1888" s="18"/>
      <c r="AZ1888" s="18"/>
      <c r="BA1888" s="18"/>
      <c r="BB1888" s="18"/>
      <c r="BC1888" s="3"/>
    </row>
    <row r="1889" spans="1:55" ht="12.75">
      <c r="A1889" s="68"/>
      <c r="B1889" s="78"/>
      <c r="C1889" s="68"/>
      <c r="D1889" s="68"/>
      <c r="E1889" s="68"/>
      <c r="F1889" s="68"/>
      <c r="G1889" s="68"/>
      <c r="H1889" s="68"/>
      <c r="I1889" s="68"/>
      <c r="J1889" s="68"/>
      <c r="K1889" s="68"/>
      <c r="L1889" s="68"/>
      <c r="M1889" s="68"/>
      <c r="N1889" s="68"/>
      <c r="O1889" s="68"/>
      <c r="P1889" s="68"/>
      <c r="Q1889" s="68"/>
      <c r="R1889" s="68"/>
      <c r="S1889" s="68"/>
      <c r="T1889" s="68"/>
      <c r="U1889" s="68"/>
      <c r="V1889" s="68"/>
      <c r="W1889" s="68"/>
      <c r="X1889" s="68"/>
      <c r="Y1889" s="68"/>
      <c r="Z1889" s="68"/>
      <c r="AA1889" s="68"/>
      <c r="AB1889" s="68"/>
      <c r="AC1889" s="68"/>
      <c r="AD1889" s="68"/>
      <c r="AE1889" s="68"/>
      <c r="AF1889" s="68"/>
      <c r="AG1889" s="68"/>
      <c r="AH1889" s="68"/>
      <c r="AI1889" s="68"/>
      <c r="AJ1889" s="68"/>
      <c r="AK1889" s="68"/>
      <c r="AL1889" s="68"/>
      <c r="AM1889" s="68"/>
      <c r="AN1889" s="68"/>
      <c r="AO1889" s="68"/>
      <c r="AP1889" s="68"/>
      <c r="AQ1889" s="68"/>
      <c r="AR1889" s="68"/>
      <c r="AS1889" s="68"/>
      <c r="AT1889" s="68"/>
      <c r="AU1889" s="68"/>
      <c r="AV1889" s="3"/>
      <c r="AW1889" s="18"/>
      <c r="AX1889" s="18"/>
      <c r="AY1889" s="18"/>
      <c r="AZ1889" s="18"/>
      <c r="BA1889" s="18"/>
      <c r="BB1889" s="18"/>
      <c r="BC1889" s="3"/>
    </row>
    <row r="1890" spans="1:55" ht="12.75">
      <c r="A1890" s="68"/>
      <c r="B1890" s="78"/>
      <c r="C1890" s="68"/>
      <c r="D1890" s="68"/>
      <c r="E1890" s="68"/>
      <c r="F1890" s="68"/>
      <c r="G1890" s="68"/>
      <c r="H1890" s="68"/>
      <c r="I1890" s="68"/>
      <c r="J1890" s="68"/>
      <c r="K1890" s="68"/>
      <c r="L1890" s="68"/>
      <c r="M1890" s="68"/>
      <c r="N1890" s="68"/>
      <c r="O1890" s="68"/>
      <c r="P1890" s="68"/>
      <c r="Q1890" s="68"/>
      <c r="R1890" s="68"/>
      <c r="S1890" s="68"/>
      <c r="T1890" s="68"/>
      <c r="U1890" s="68"/>
      <c r="V1890" s="68"/>
      <c r="W1890" s="68"/>
      <c r="X1890" s="68"/>
      <c r="Y1890" s="68"/>
      <c r="Z1890" s="68"/>
      <c r="AA1890" s="68"/>
      <c r="AB1890" s="68"/>
      <c r="AC1890" s="68"/>
      <c r="AD1890" s="68"/>
      <c r="AE1890" s="68"/>
      <c r="AF1890" s="68"/>
      <c r="AG1890" s="68"/>
      <c r="AH1890" s="68"/>
      <c r="AI1890" s="68"/>
      <c r="AJ1890" s="68"/>
      <c r="AK1890" s="68"/>
      <c r="AL1890" s="68"/>
      <c r="AM1890" s="68"/>
      <c r="AN1890" s="68"/>
      <c r="AO1890" s="68"/>
      <c r="AP1890" s="68"/>
      <c r="AQ1890" s="68"/>
      <c r="AR1890" s="68"/>
      <c r="AS1890" s="68"/>
      <c r="AT1890" s="68"/>
      <c r="AU1890" s="68"/>
      <c r="AV1890" s="3"/>
      <c r="AW1890" s="18"/>
      <c r="AX1890" s="18"/>
      <c r="AY1890" s="18"/>
      <c r="AZ1890" s="18"/>
      <c r="BA1890" s="18"/>
      <c r="BB1890" s="18"/>
      <c r="BC1890" s="3"/>
    </row>
    <row r="1891" spans="1:55" ht="12.75">
      <c r="A1891" s="68"/>
      <c r="B1891" s="78"/>
      <c r="C1891" s="68"/>
      <c r="D1891" s="68"/>
      <c r="E1891" s="68"/>
      <c r="F1891" s="68"/>
      <c r="G1891" s="68"/>
      <c r="H1891" s="68"/>
      <c r="I1891" s="68"/>
      <c r="J1891" s="68"/>
      <c r="K1891" s="68"/>
      <c r="L1891" s="68"/>
      <c r="M1891" s="68"/>
      <c r="N1891" s="68"/>
      <c r="O1891" s="68"/>
      <c r="P1891" s="68"/>
      <c r="Q1891" s="68"/>
      <c r="R1891" s="68"/>
      <c r="S1891" s="68"/>
      <c r="T1891" s="68"/>
      <c r="U1891" s="68"/>
      <c r="V1891" s="68"/>
      <c r="W1891" s="68"/>
      <c r="X1891" s="68"/>
      <c r="Y1891" s="68"/>
      <c r="Z1891" s="68"/>
      <c r="AA1891" s="68"/>
      <c r="AB1891" s="68"/>
      <c r="AC1891" s="68"/>
      <c r="AD1891" s="68"/>
      <c r="AE1891" s="68"/>
      <c r="AF1891" s="68"/>
      <c r="AG1891" s="68"/>
      <c r="AH1891" s="68"/>
      <c r="AI1891" s="68"/>
      <c r="AJ1891" s="68"/>
      <c r="AK1891" s="68"/>
      <c r="AL1891" s="68"/>
      <c r="AM1891" s="68"/>
      <c r="AN1891" s="68"/>
      <c r="AO1891" s="68"/>
      <c r="AP1891" s="68"/>
      <c r="AQ1891" s="68"/>
      <c r="AR1891" s="68"/>
      <c r="AS1891" s="68"/>
      <c r="AT1891" s="68"/>
      <c r="AU1891" s="68"/>
      <c r="AV1891" s="3"/>
      <c r="AW1891" s="18"/>
      <c r="AX1891" s="18"/>
      <c r="AY1891" s="18"/>
      <c r="AZ1891" s="18"/>
      <c r="BA1891" s="18"/>
      <c r="BB1891" s="18"/>
      <c r="BC1891" s="3"/>
    </row>
    <row r="1892" spans="1:55" ht="12.75">
      <c r="A1892" s="68"/>
      <c r="B1892" s="78"/>
      <c r="C1892" s="68"/>
      <c r="D1892" s="68"/>
      <c r="E1892" s="68"/>
      <c r="F1892" s="68"/>
      <c r="G1892" s="68"/>
      <c r="H1892" s="68"/>
      <c r="I1892" s="68"/>
      <c r="J1892" s="68"/>
      <c r="K1892" s="68"/>
      <c r="L1892" s="68"/>
      <c r="M1892" s="68"/>
      <c r="N1892" s="68"/>
      <c r="O1892" s="68"/>
      <c r="P1892" s="68"/>
      <c r="Q1892" s="68"/>
      <c r="R1892" s="68"/>
      <c r="S1892" s="68"/>
      <c r="T1892" s="68"/>
      <c r="U1892" s="68"/>
      <c r="V1892" s="68"/>
      <c r="W1892" s="68"/>
      <c r="X1892" s="68"/>
      <c r="Y1892" s="68"/>
      <c r="Z1892" s="68"/>
      <c r="AA1892" s="68"/>
      <c r="AB1892" s="68"/>
      <c r="AC1892" s="68"/>
      <c r="AD1892" s="68"/>
      <c r="AE1892" s="68"/>
      <c r="AF1892" s="68"/>
      <c r="AG1892" s="68"/>
      <c r="AH1892" s="68"/>
      <c r="AI1892" s="68"/>
      <c r="AJ1892" s="68"/>
      <c r="AK1892" s="68"/>
      <c r="AL1892" s="68"/>
      <c r="AM1892" s="68"/>
      <c r="AN1892" s="68"/>
      <c r="AO1892" s="68"/>
      <c r="AP1892" s="68"/>
      <c r="AQ1892" s="68"/>
      <c r="AR1892" s="68"/>
      <c r="AS1892" s="68"/>
      <c r="AT1892" s="68"/>
      <c r="AU1892" s="68"/>
      <c r="AV1892" s="3"/>
      <c r="AW1892" s="18"/>
      <c r="AX1892" s="18"/>
      <c r="AY1892" s="18"/>
      <c r="AZ1892" s="18"/>
      <c r="BA1892" s="18"/>
      <c r="BB1892" s="18"/>
      <c r="BC1892" s="3"/>
    </row>
    <row r="1893" spans="1:55" ht="12.75">
      <c r="A1893" s="68"/>
      <c r="B1893" s="78"/>
      <c r="C1893" s="68"/>
      <c r="D1893" s="68"/>
      <c r="E1893" s="68"/>
      <c r="F1893" s="68"/>
      <c r="G1893" s="68"/>
      <c r="H1893" s="68"/>
      <c r="I1893" s="68"/>
      <c r="J1893" s="68"/>
      <c r="K1893" s="68"/>
      <c r="L1893" s="68"/>
      <c r="M1893" s="68"/>
      <c r="N1893" s="68"/>
      <c r="O1893" s="68"/>
      <c r="P1893" s="68"/>
      <c r="Q1893" s="68"/>
      <c r="R1893" s="68"/>
      <c r="S1893" s="68"/>
      <c r="T1893" s="68"/>
      <c r="U1893" s="68"/>
      <c r="V1893" s="68"/>
      <c r="W1893" s="68"/>
      <c r="X1893" s="68"/>
      <c r="Y1893" s="68"/>
      <c r="Z1893" s="68"/>
      <c r="AA1893" s="68"/>
      <c r="AB1893" s="68"/>
      <c r="AC1893" s="68"/>
      <c r="AD1893" s="68"/>
      <c r="AE1893" s="68"/>
      <c r="AF1893" s="68"/>
      <c r="AG1893" s="68"/>
      <c r="AH1893" s="68"/>
      <c r="AI1893" s="68"/>
      <c r="AJ1893" s="68"/>
      <c r="AK1893" s="68"/>
      <c r="AL1893" s="68"/>
      <c r="AM1893" s="68"/>
      <c r="AN1893" s="68"/>
      <c r="AO1893" s="68"/>
      <c r="AP1893" s="68"/>
      <c r="AQ1893" s="68"/>
      <c r="AR1893" s="68"/>
      <c r="AS1893" s="68"/>
      <c r="AT1893" s="68"/>
      <c r="AU1893" s="68"/>
      <c r="AV1893" s="3"/>
      <c r="AW1893" s="18"/>
      <c r="AX1893" s="18"/>
      <c r="AY1893" s="18"/>
      <c r="AZ1893" s="18"/>
      <c r="BA1893" s="18"/>
      <c r="BB1893" s="18"/>
      <c r="BC1893" s="3"/>
    </row>
    <row r="1894" spans="1:55" ht="12.75">
      <c r="A1894" s="68"/>
      <c r="B1894" s="78"/>
      <c r="C1894" s="68"/>
      <c r="D1894" s="68"/>
      <c r="E1894" s="68"/>
      <c r="F1894" s="68"/>
      <c r="G1894" s="68"/>
      <c r="H1894" s="68"/>
      <c r="I1894" s="68"/>
      <c r="J1894" s="68"/>
      <c r="K1894" s="68"/>
      <c r="L1894" s="68"/>
      <c r="M1894" s="68"/>
      <c r="N1894" s="68"/>
      <c r="O1894" s="68"/>
      <c r="P1894" s="68"/>
      <c r="Q1894" s="68"/>
      <c r="R1894" s="68"/>
      <c r="S1894" s="68"/>
      <c r="T1894" s="68"/>
      <c r="U1894" s="68"/>
      <c r="V1894" s="68"/>
      <c r="W1894" s="68"/>
      <c r="X1894" s="68"/>
      <c r="Y1894" s="68"/>
      <c r="Z1894" s="68"/>
      <c r="AA1894" s="68"/>
      <c r="AB1894" s="68"/>
      <c r="AC1894" s="68"/>
      <c r="AD1894" s="68"/>
      <c r="AE1894" s="68"/>
      <c r="AF1894" s="68"/>
      <c r="AG1894" s="68"/>
      <c r="AH1894" s="68"/>
      <c r="AI1894" s="68"/>
      <c r="AJ1894" s="68"/>
      <c r="AK1894" s="68"/>
      <c r="AL1894" s="68"/>
      <c r="AM1894" s="68"/>
      <c r="AN1894" s="68"/>
      <c r="AO1894" s="68"/>
      <c r="AP1894" s="68"/>
      <c r="AQ1894" s="68"/>
      <c r="AR1894" s="68"/>
      <c r="AS1894" s="68"/>
      <c r="AT1894" s="68"/>
      <c r="AU1894" s="68"/>
      <c r="AV1894" s="3"/>
      <c r="AW1894" s="18"/>
      <c r="AX1894" s="18"/>
      <c r="AY1894" s="18"/>
      <c r="AZ1894" s="18"/>
      <c r="BA1894" s="18"/>
      <c r="BB1894" s="18"/>
      <c r="BC1894" s="3"/>
    </row>
    <row r="1895" spans="1:55" ht="12.75">
      <c r="A1895" s="68"/>
      <c r="B1895" s="78"/>
      <c r="C1895" s="68"/>
      <c r="D1895" s="68"/>
      <c r="E1895" s="68"/>
      <c r="F1895" s="68"/>
      <c r="G1895" s="68"/>
      <c r="H1895" s="68"/>
      <c r="I1895" s="68"/>
      <c r="J1895" s="68"/>
      <c r="K1895" s="68"/>
      <c r="L1895" s="68"/>
      <c r="M1895" s="68"/>
      <c r="N1895" s="68"/>
      <c r="O1895" s="68"/>
      <c r="P1895" s="68"/>
      <c r="Q1895" s="68"/>
      <c r="R1895" s="68"/>
      <c r="S1895" s="68"/>
      <c r="T1895" s="68"/>
      <c r="U1895" s="68"/>
      <c r="V1895" s="68"/>
      <c r="W1895" s="68"/>
      <c r="X1895" s="68"/>
      <c r="Y1895" s="68"/>
      <c r="Z1895" s="68"/>
      <c r="AA1895" s="68"/>
      <c r="AB1895" s="68"/>
      <c r="AC1895" s="68"/>
      <c r="AD1895" s="68"/>
      <c r="AE1895" s="68"/>
      <c r="AF1895" s="68"/>
      <c r="AG1895" s="68"/>
      <c r="AH1895" s="68"/>
      <c r="AI1895" s="68"/>
      <c r="AJ1895" s="68"/>
      <c r="AK1895" s="68"/>
      <c r="AL1895" s="68"/>
      <c r="AM1895" s="68"/>
      <c r="AN1895" s="68"/>
      <c r="AO1895" s="68"/>
      <c r="AP1895" s="68"/>
      <c r="AQ1895" s="68"/>
      <c r="AR1895" s="68"/>
      <c r="AS1895" s="68"/>
      <c r="AT1895" s="68"/>
      <c r="AU1895" s="68"/>
      <c r="AV1895" s="3"/>
      <c r="AW1895" s="18"/>
      <c r="AX1895" s="18"/>
      <c r="AY1895" s="18"/>
      <c r="AZ1895" s="18"/>
      <c r="BA1895" s="18"/>
      <c r="BB1895" s="18"/>
      <c r="BC1895" s="3"/>
    </row>
    <row r="1896" spans="1:55" ht="12.75">
      <c r="A1896" s="68"/>
      <c r="B1896" s="78"/>
      <c r="C1896" s="68"/>
      <c r="D1896" s="68"/>
      <c r="E1896" s="68"/>
      <c r="F1896" s="68"/>
      <c r="G1896" s="68"/>
      <c r="H1896" s="68"/>
      <c r="I1896" s="68"/>
      <c r="J1896" s="68"/>
      <c r="K1896" s="68"/>
      <c r="L1896" s="68"/>
      <c r="M1896" s="68"/>
      <c r="N1896" s="68"/>
      <c r="O1896" s="68"/>
      <c r="P1896" s="68"/>
      <c r="Q1896" s="68"/>
      <c r="R1896" s="68"/>
      <c r="S1896" s="68"/>
      <c r="T1896" s="68"/>
      <c r="U1896" s="68"/>
      <c r="V1896" s="68"/>
      <c r="W1896" s="68"/>
      <c r="X1896" s="68"/>
      <c r="Y1896" s="68"/>
      <c r="Z1896" s="68"/>
      <c r="AA1896" s="68"/>
      <c r="AB1896" s="68"/>
      <c r="AC1896" s="68"/>
      <c r="AD1896" s="68"/>
      <c r="AE1896" s="68"/>
      <c r="AF1896" s="68"/>
      <c r="AG1896" s="68"/>
      <c r="AH1896" s="68"/>
      <c r="AI1896" s="68"/>
      <c r="AJ1896" s="68"/>
      <c r="AK1896" s="68"/>
      <c r="AL1896" s="68"/>
      <c r="AM1896" s="68"/>
      <c r="AN1896" s="68"/>
      <c r="AO1896" s="68"/>
      <c r="AP1896" s="68"/>
      <c r="AQ1896" s="68"/>
      <c r="AR1896" s="68"/>
      <c r="AS1896" s="68"/>
      <c r="AT1896" s="68"/>
      <c r="AU1896" s="68"/>
      <c r="AV1896" s="3"/>
      <c r="AW1896" s="18"/>
      <c r="AX1896" s="18"/>
      <c r="AY1896" s="18"/>
      <c r="AZ1896" s="18"/>
      <c r="BA1896" s="18"/>
      <c r="BB1896" s="18"/>
      <c r="BC1896" s="3"/>
    </row>
    <row r="1897" spans="1:55" ht="12.75">
      <c r="A1897" s="68"/>
      <c r="B1897" s="78"/>
      <c r="C1897" s="68"/>
      <c r="D1897" s="68"/>
      <c r="E1897" s="68"/>
      <c r="F1897" s="68"/>
      <c r="G1897" s="68"/>
      <c r="H1897" s="68"/>
      <c r="I1897" s="68"/>
      <c r="J1897" s="68"/>
      <c r="K1897" s="68"/>
      <c r="L1897" s="68"/>
      <c r="M1897" s="68"/>
      <c r="N1897" s="68"/>
      <c r="O1897" s="68"/>
      <c r="P1897" s="68"/>
      <c r="Q1897" s="68"/>
      <c r="R1897" s="68"/>
      <c r="S1897" s="68"/>
      <c r="T1897" s="68"/>
      <c r="U1897" s="68"/>
      <c r="V1897" s="68"/>
      <c r="W1897" s="68"/>
      <c r="X1897" s="68"/>
      <c r="Y1897" s="68"/>
      <c r="Z1897" s="68"/>
      <c r="AA1897" s="68"/>
      <c r="AB1897" s="68"/>
      <c r="AC1897" s="68"/>
      <c r="AD1897" s="68"/>
      <c r="AE1897" s="68"/>
      <c r="AF1897" s="68"/>
      <c r="AG1897" s="68"/>
      <c r="AH1897" s="68"/>
      <c r="AI1897" s="68"/>
      <c r="AJ1897" s="68"/>
      <c r="AK1897" s="68"/>
      <c r="AL1897" s="68"/>
      <c r="AM1897" s="68"/>
      <c r="AN1897" s="68"/>
      <c r="AO1897" s="68"/>
      <c r="AP1897" s="68"/>
      <c r="AQ1897" s="68"/>
      <c r="AR1897" s="68"/>
      <c r="AS1897" s="68"/>
      <c r="AT1897" s="68"/>
      <c r="AU1897" s="68"/>
      <c r="AV1897" s="3"/>
      <c r="AW1897" s="18"/>
      <c r="AX1897" s="18"/>
      <c r="AY1897" s="18"/>
      <c r="AZ1897" s="18"/>
      <c r="BA1897" s="18"/>
      <c r="BB1897" s="18"/>
      <c r="BC1897" s="3"/>
    </row>
    <row r="1898" spans="1:55" ht="12.75">
      <c r="A1898" s="68"/>
      <c r="B1898" s="78"/>
      <c r="C1898" s="68"/>
      <c r="D1898" s="68"/>
      <c r="E1898" s="68"/>
      <c r="F1898" s="68"/>
      <c r="G1898" s="68"/>
      <c r="H1898" s="68"/>
      <c r="I1898" s="68"/>
      <c r="J1898" s="68"/>
      <c r="K1898" s="68"/>
      <c r="L1898" s="68"/>
      <c r="M1898" s="68"/>
      <c r="N1898" s="68"/>
      <c r="O1898" s="68"/>
      <c r="P1898" s="68"/>
      <c r="Q1898" s="68"/>
      <c r="R1898" s="68"/>
      <c r="S1898" s="68"/>
      <c r="T1898" s="68"/>
      <c r="U1898" s="68"/>
      <c r="V1898" s="68"/>
      <c r="W1898" s="68"/>
      <c r="X1898" s="68"/>
      <c r="Y1898" s="68"/>
      <c r="Z1898" s="68"/>
      <c r="AA1898" s="68"/>
      <c r="AB1898" s="68"/>
      <c r="AC1898" s="68"/>
      <c r="AD1898" s="68"/>
      <c r="AE1898" s="68"/>
      <c r="AF1898" s="68"/>
      <c r="AG1898" s="68"/>
      <c r="AH1898" s="68"/>
      <c r="AI1898" s="68"/>
      <c r="AJ1898" s="68"/>
      <c r="AK1898" s="68"/>
      <c r="AL1898" s="68"/>
      <c r="AM1898" s="68"/>
      <c r="AN1898" s="68"/>
      <c r="AO1898" s="68"/>
      <c r="AP1898" s="68"/>
      <c r="AQ1898" s="68"/>
      <c r="AR1898" s="68"/>
      <c r="AS1898" s="68"/>
      <c r="AT1898" s="68"/>
      <c r="AU1898" s="68"/>
      <c r="AV1898" s="3"/>
      <c r="AW1898" s="18"/>
      <c r="AX1898" s="18"/>
      <c r="AY1898" s="18"/>
      <c r="AZ1898" s="18"/>
      <c r="BA1898" s="18"/>
      <c r="BB1898" s="18"/>
      <c r="BC1898" s="3"/>
    </row>
    <row r="1899" spans="1:55" ht="12.75">
      <c r="A1899" s="68"/>
      <c r="B1899" s="78"/>
      <c r="C1899" s="68"/>
      <c r="D1899" s="68"/>
      <c r="E1899" s="68"/>
      <c r="F1899" s="68"/>
      <c r="G1899" s="68"/>
      <c r="H1899" s="68"/>
      <c r="I1899" s="68"/>
      <c r="J1899" s="68"/>
      <c r="K1899" s="68"/>
      <c r="L1899" s="68"/>
      <c r="M1899" s="68"/>
      <c r="N1899" s="68"/>
      <c r="O1899" s="68"/>
      <c r="P1899" s="68"/>
      <c r="Q1899" s="68"/>
      <c r="R1899" s="68"/>
      <c r="S1899" s="68"/>
      <c r="T1899" s="68"/>
      <c r="U1899" s="68"/>
      <c r="V1899" s="68"/>
      <c r="W1899" s="68"/>
      <c r="X1899" s="68"/>
      <c r="Y1899" s="68"/>
      <c r="Z1899" s="68"/>
      <c r="AA1899" s="68"/>
      <c r="AB1899" s="68"/>
      <c r="AC1899" s="68"/>
      <c r="AD1899" s="68"/>
      <c r="AE1899" s="68"/>
      <c r="AF1899" s="68"/>
      <c r="AG1899" s="68"/>
      <c r="AH1899" s="68"/>
      <c r="AI1899" s="68"/>
      <c r="AJ1899" s="68"/>
      <c r="AK1899" s="68"/>
      <c r="AL1899" s="68"/>
      <c r="AM1899" s="68"/>
      <c r="AN1899" s="68"/>
      <c r="AO1899" s="68"/>
      <c r="AP1899" s="68"/>
      <c r="AQ1899" s="68"/>
      <c r="AR1899" s="68"/>
      <c r="AS1899" s="68"/>
      <c r="AT1899" s="68"/>
      <c r="AU1899" s="68"/>
      <c r="AV1899" s="3"/>
      <c r="AW1899" s="18"/>
      <c r="AX1899" s="18"/>
      <c r="AY1899" s="18"/>
      <c r="AZ1899" s="18"/>
      <c r="BA1899" s="18"/>
      <c r="BB1899" s="18"/>
      <c r="BC1899" s="3"/>
    </row>
    <row r="1900" spans="1:55" ht="12.75">
      <c r="A1900" s="68"/>
      <c r="B1900" s="78"/>
      <c r="C1900" s="68"/>
      <c r="D1900" s="68"/>
      <c r="E1900" s="68"/>
      <c r="F1900" s="68"/>
      <c r="G1900" s="68"/>
      <c r="H1900" s="68"/>
      <c r="I1900" s="68"/>
      <c r="J1900" s="68"/>
      <c r="K1900" s="68"/>
      <c r="L1900" s="68"/>
      <c r="M1900" s="68"/>
      <c r="N1900" s="68"/>
      <c r="O1900" s="68"/>
      <c r="P1900" s="68"/>
      <c r="Q1900" s="68"/>
      <c r="R1900" s="68"/>
      <c r="S1900" s="68"/>
      <c r="T1900" s="68"/>
      <c r="U1900" s="68"/>
      <c r="V1900" s="68"/>
      <c r="W1900" s="68"/>
      <c r="X1900" s="68"/>
      <c r="Y1900" s="68"/>
      <c r="Z1900" s="68"/>
      <c r="AA1900" s="68"/>
      <c r="AB1900" s="68"/>
      <c r="AC1900" s="68"/>
      <c r="AD1900" s="68"/>
      <c r="AE1900" s="68"/>
      <c r="AF1900" s="68"/>
      <c r="AG1900" s="68"/>
      <c r="AH1900" s="68"/>
      <c r="AI1900" s="68"/>
      <c r="AJ1900" s="68"/>
      <c r="AK1900" s="68"/>
      <c r="AL1900" s="68"/>
      <c r="AM1900" s="68"/>
      <c r="AN1900" s="68"/>
      <c r="AO1900" s="68"/>
      <c r="AP1900" s="68"/>
      <c r="AQ1900" s="68"/>
      <c r="AR1900" s="68"/>
      <c r="AS1900" s="68"/>
      <c r="AT1900" s="68"/>
      <c r="AU1900" s="68"/>
      <c r="AV1900" s="3"/>
      <c r="AW1900" s="18"/>
      <c r="AX1900" s="18"/>
      <c r="AY1900" s="18"/>
      <c r="AZ1900" s="18"/>
      <c r="BA1900" s="18"/>
      <c r="BB1900" s="18"/>
      <c r="BC1900" s="3"/>
    </row>
    <row r="1901" spans="1:55" ht="12.75">
      <c r="A1901" s="68"/>
      <c r="B1901" s="78"/>
      <c r="C1901" s="68"/>
      <c r="D1901" s="68"/>
      <c r="E1901" s="68"/>
      <c r="F1901" s="68"/>
      <c r="G1901" s="68"/>
      <c r="H1901" s="68"/>
      <c r="I1901" s="68"/>
      <c r="J1901" s="68"/>
      <c r="K1901" s="68"/>
      <c r="L1901" s="68"/>
      <c r="M1901" s="68"/>
      <c r="N1901" s="68"/>
      <c r="O1901" s="68"/>
      <c r="P1901" s="68"/>
      <c r="Q1901" s="68"/>
      <c r="R1901" s="68"/>
      <c r="S1901" s="68"/>
      <c r="T1901" s="68"/>
      <c r="U1901" s="68"/>
      <c r="V1901" s="68"/>
      <c r="W1901" s="68"/>
      <c r="X1901" s="68"/>
      <c r="Y1901" s="68"/>
      <c r="Z1901" s="68"/>
      <c r="AA1901" s="68"/>
      <c r="AB1901" s="68"/>
      <c r="AC1901" s="68"/>
      <c r="AD1901" s="68"/>
      <c r="AE1901" s="68"/>
      <c r="AF1901" s="68"/>
      <c r="AG1901" s="68"/>
      <c r="AH1901" s="68"/>
      <c r="AI1901" s="68"/>
      <c r="AJ1901" s="68"/>
      <c r="AK1901" s="68"/>
      <c r="AL1901" s="68"/>
      <c r="AM1901" s="68"/>
      <c r="AN1901" s="68"/>
      <c r="AO1901" s="68"/>
      <c r="AP1901" s="68"/>
      <c r="AQ1901" s="68"/>
      <c r="AR1901" s="68"/>
      <c r="AS1901" s="68"/>
      <c r="AT1901" s="68"/>
      <c r="AU1901" s="68"/>
      <c r="AV1901" s="3"/>
      <c r="AW1901" s="18"/>
      <c r="AX1901" s="18"/>
      <c r="AY1901" s="18"/>
      <c r="AZ1901" s="18"/>
      <c r="BA1901" s="18"/>
      <c r="BB1901" s="18"/>
      <c r="BC1901" s="3"/>
    </row>
    <row r="1902" spans="1:55" ht="12.75">
      <c r="A1902" s="68"/>
      <c r="B1902" s="78"/>
      <c r="C1902" s="68"/>
      <c r="D1902" s="68"/>
      <c r="E1902" s="68"/>
      <c r="F1902" s="68"/>
      <c r="G1902" s="68"/>
      <c r="H1902" s="68"/>
      <c r="I1902" s="68"/>
      <c r="J1902" s="68"/>
      <c r="K1902" s="68"/>
      <c r="L1902" s="68"/>
      <c r="M1902" s="68"/>
      <c r="N1902" s="68"/>
      <c r="O1902" s="68"/>
      <c r="P1902" s="68"/>
      <c r="Q1902" s="68"/>
      <c r="R1902" s="68"/>
      <c r="S1902" s="68"/>
      <c r="T1902" s="68"/>
      <c r="U1902" s="68"/>
      <c r="V1902" s="68"/>
      <c r="W1902" s="68"/>
      <c r="X1902" s="68"/>
      <c r="Y1902" s="68"/>
      <c r="Z1902" s="68"/>
      <c r="AA1902" s="68"/>
      <c r="AB1902" s="68"/>
      <c r="AC1902" s="68"/>
      <c r="AD1902" s="68"/>
      <c r="AE1902" s="68"/>
      <c r="AF1902" s="68"/>
      <c r="AG1902" s="68"/>
      <c r="AH1902" s="68"/>
      <c r="AI1902" s="68"/>
      <c r="AJ1902" s="68"/>
      <c r="AK1902" s="68"/>
      <c r="AL1902" s="68"/>
      <c r="AM1902" s="68"/>
      <c r="AN1902" s="68"/>
      <c r="AO1902" s="68"/>
      <c r="AP1902" s="68"/>
      <c r="AQ1902" s="68"/>
      <c r="AR1902" s="68"/>
      <c r="AS1902" s="68"/>
      <c r="AT1902" s="68"/>
      <c r="AU1902" s="68"/>
      <c r="AV1902" s="3"/>
      <c r="AW1902" s="18"/>
      <c r="AX1902" s="18"/>
      <c r="AY1902" s="18"/>
      <c r="AZ1902" s="18"/>
      <c r="BA1902" s="18"/>
      <c r="BB1902" s="18"/>
      <c r="BC1902" s="3"/>
    </row>
    <row r="1903" spans="1:55" ht="12.75">
      <c r="A1903" s="68"/>
      <c r="B1903" s="78"/>
      <c r="C1903" s="68"/>
      <c r="D1903" s="68"/>
      <c r="E1903" s="68"/>
      <c r="F1903" s="68"/>
      <c r="G1903" s="68"/>
      <c r="H1903" s="68"/>
      <c r="I1903" s="68"/>
      <c r="J1903" s="68"/>
      <c r="K1903" s="68"/>
      <c r="L1903" s="68"/>
      <c r="M1903" s="68"/>
      <c r="N1903" s="68"/>
      <c r="O1903" s="68"/>
      <c r="P1903" s="68"/>
      <c r="Q1903" s="68"/>
      <c r="R1903" s="68"/>
      <c r="S1903" s="68"/>
      <c r="T1903" s="68"/>
      <c r="U1903" s="68"/>
      <c r="V1903" s="68"/>
      <c r="W1903" s="68"/>
      <c r="X1903" s="68"/>
      <c r="Y1903" s="68"/>
      <c r="Z1903" s="68"/>
      <c r="AA1903" s="68"/>
      <c r="AB1903" s="68"/>
      <c r="AC1903" s="68"/>
      <c r="AD1903" s="68"/>
      <c r="AE1903" s="68"/>
      <c r="AF1903" s="68"/>
      <c r="AG1903" s="68"/>
      <c r="AH1903" s="68"/>
      <c r="AI1903" s="68"/>
      <c r="AJ1903" s="68"/>
      <c r="AK1903" s="68"/>
      <c r="AL1903" s="68"/>
      <c r="AM1903" s="68"/>
      <c r="AN1903" s="68"/>
      <c r="AO1903" s="68"/>
      <c r="AP1903" s="68"/>
      <c r="AQ1903" s="68"/>
      <c r="AR1903" s="68"/>
      <c r="AS1903" s="68"/>
      <c r="AT1903" s="68"/>
      <c r="AU1903" s="68"/>
      <c r="AV1903" s="3"/>
      <c r="AW1903" s="18"/>
      <c r="AX1903" s="18"/>
      <c r="AY1903" s="18"/>
      <c r="AZ1903" s="18"/>
      <c r="BA1903" s="18"/>
      <c r="BB1903" s="18"/>
      <c r="BC1903" s="3"/>
    </row>
    <row r="1904" spans="1:55" ht="12.75">
      <c r="A1904" s="68"/>
      <c r="B1904" s="78"/>
      <c r="C1904" s="68"/>
      <c r="D1904" s="68"/>
      <c r="E1904" s="68"/>
      <c r="F1904" s="68"/>
      <c r="G1904" s="68"/>
      <c r="H1904" s="68"/>
      <c r="I1904" s="68"/>
      <c r="J1904" s="68"/>
      <c r="K1904" s="68"/>
      <c r="L1904" s="68"/>
      <c r="M1904" s="68"/>
      <c r="N1904" s="68"/>
      <c r="O1904" s="68"/>
      <c r="P1904" s="68"/>
      <c r="Q1904" s="68"/>
      <c r="R1904" s="68"/>
      <c r="S1904" s="68"/>
      <c r="T1904" s="68"/>
      <c r="U1904" s="68"/>
      <c r="V1904" s="68"/>
      <c r="W1904" s="68"/>
      <c r="X1904" s="68"/>
      <c r="Y1904" s="68"/>
      <c r="Z1904" s="68"/>
      <c r="AA1904" s="68"/>
      <c r="AB1904" s="68"/>
      <c r="AC1904" s="68"/>
      <c r="AD1904" s="68"/>
      <c r="AE1904" s="68"/>
      <c r="AF1904" s="68"/>
      <c r="AG1904" s="68"/>
      <c r="AH1904" s="68"/>
      <c r="AI1904" s="68"/>
      <c r="AJ1904" s="68"/>
      <c r="AK1904" s="68"/>
      <c r="AL1904" s="68"/>
      <c r="AM1904" s="68"/>
      <c r="AN1904" s="68"/>
      <c r="AO1904" s="68"/>
      <c r="AP1904" s="68"/>
      <c r="AQ1904" s="68"/>
      <c r="AR1904" s="68"/>
      <c r="AS1904" s="68"/>
      <c r="AT1904" s="68"/>
      <c r="AU1904" s="68"/>
      <c r="AV1904" s="3"/>
      <c r="AW1904" s="18"/>
      <c r="AX1904" s="18"/>
      <c r="AY1904" s="18"/>
      <c r="AZ1904" s="18"/>
      <c r="BA1904" s="18"/>
      <c r="BB1904" s="18"/>
      <c r="BC1904" s="3"/>
    </row>
    <row r="1905" spans="1:55" ht="12.75">
      <c r="A1905" s="68"/>
      <c r="B1905" s="78"/>
      <c r="C1905" s="68"/>
      <c r="D1905" s="68"/>
      <c r="E1905" s="68"/>
      <c r="F1905" s="68"/>
      <c r="G1905" s="68"/>
      <c r="H1905" s="68"/>
      <c r="I1905" s="68"/>
      <c r="J1905" s="68"/>
      <c r="K1905" s="68"/>
      <c r="L1905" s="68"/>
      <c r="M1905" s="68"/>
      <c r="N1905" s="68"/>
      <c r="O1905" s="68"/>
      <c r="P1905" s="68"/>
      <c r="Q1905" s="68"/>
      <c r="R1905" s="68"/>
      <c r="S1905" s="68"/>
      <c r="T1905" s="68"/>
      <c r="U1905" s="68"/>
      <c r="V1905" s="68"/>
      <c r="W1905" s="68"/>
      <c r="X1905" s="68"/>
      <c r="Y1905" s="68"/>
      <c r="Z1905" s="68"/>
      <c r="AA1905" s="68"/>
      <c r="AB1905" s="68"/>
      <c r="AC1905" s="68"/>
      <c r="AD1905" s="68"/>
      <c r="AE1905" s="68"/>
      <c r="AF1905" s="68"/>
      <c r="AG1905" s="68"/>
      <c r="AH1905" s="68"/>
      <c r="AI1905" s="68"/>
      <c r="AJ1905" s="68"/>
      <c r="AK1905" s="68"/>
      <c r="AL1905" s="68"/>
      <c r="AM1905" s="68"/>
      <c r="AN1905" s="68"/>
      <c r="AO1905" s="68"/>
      <c r="AP1905" s="68"/>
      <c r="AQ1905" s="68"/>
      <c r="AR1905" s="68"/>
      <c r="AS1905" s="68"/>
      <c r="AT1905" s="68"/>
      <c r="AU1905" s="68"/>
      <c r="AV1905" s="3"/>
      <c r="AW1905" s="18"/>
      <c r="AX1905" s="18"/>
      <c r="AY1905" s="18"/>
      <c r="AZ1905" s="18"/>
      <c r="BA1905" s="18"/>
      <c r="BB1905" s="18"/>
      <c r="BC1905" s="3"/>
    </row>
    <row r="1906" spans="1:55" ht="12.75">
      <c r="A1906" s="68"/>
      <c r="B1906" s="78"/>
      <c r="C1906" s="68"/>
      <c r="D1906" s="68"/>
      <c r="E1906" s="68"/>
      <c r="F1906" s="68"/>
      <c r="G1906" s="68"/>
      <c r="H1906" s="68"/>
      <c r="I1906" s="68"/>
      <c r="J1906" s="68"/>
      <c r="K1906" s="68"/>
      <c r="L1906" s="68"/>
      <c r="M1906" s="68"/>
      <c r="N1906" s="68"/>
      <c r="O1906" s="68"/>
      <c r="P1906" s="68"/>
      <c r="Q1906" s="68"/>
      <c r="R1906" s="68"/>
      <c r="S1906" s="68"/>
      <c r="T1906" s="68"/>
      <c r="U1906" s="68"/>
      <c r="V1906" s="68"/>
      <c r="W1906" s="68"/>
      <c r="X1906" s="68"/>
      <c r="Y1906" s="68"/>
      <c r="Z1906" s="68"/>
      <c r="AA1906" s="68"/>
      <c r="AB1906" s="68"/>
      <c r="AC1906" s="68"/>
      <c r="AD1906" s="68"/>
      <c r="AE1906" s="68"/>
      <c r="AF1906" s="68"/>
      <c r="AG1906" s="68"/>
      <c r="AH1906" s="68"/>
      <c r="AI1906" s="68"/>
      <c r="AJ1906" s="68"/>
      <c r="AK1906" s="68"/>
      <c r="AL1906" s="68"/>
      <c r="AM1906" s="68"/>
      <c r="AN1906" s="68"/>
      <c r="AO1906" s="68"/>
      <c r="AP1906" s="68"/>
      <c r="AQ1906" s="68"/>
      <c r="AR1906" s="68"/>
      <c r="AS1906" s="68"/>
      <c r="AT1906" s="68"/>
      <c r="AU1906" s="68"/>
      <c r="AV1906" s="3"/>
      <c r="AW1906" s="18"/>
      <c r="AX1906" s="18"/>
      <c r="AY1906" s="18"/>
      <c r="AZ1906" s="18"/>
      <c r="BA1906" s="18"/>
      <c r="BB1906" s="18"/>
      <c r="BC1906" s="3"/>
    </row>
    <row r="1907" spans="1:55" ht="12.75">
      <c r="A1907" s="68"/>
      <c r="B1907" s="78"/>
      <c r="C1907" s="68"/>
      <c r="D1907" s="68"/>
      <c r="E1907" s="68"/>
      <c r="F1907" s="68"/>
      <c r="G1907" s="68"/>
      <c r="H1907" s="68"/>
      <c r="I1907" s="68"/>
      <c r="J1907" s="68"/>
      <c r="K1907" s="68"/>
      <c r="L1907" s="68"/>
      <c r="M1907" s="68"/>
      <c r="N1907" s="68"/>
      <c r="O1907" s="68"/>
      <c r="P1907" s="68"/>
      <c r="Q1907" s="68"/>
      <c r="R1907" s="68"/>
      <c r="S1907" s="68"/>
      <c r="T1907" s="68"/>
      <c r="U1907" s="68"/>
      <c r="V1907" s="68"/>
      <c r="W1907" s="68"/>
      <c r="X1907" s="68"/>
      <c r="Y1907" s="68"/>
      <c r="Z1907" s="68"/>
      <c r="AA1907" s="68"/>
      <c r="AB1907" s="68"/>
      <c r="AC1907" s="68"/>
      <c r="AD1907" s="68"/>
      <c r="AE1907" s="68"/>
      <c r="AF1907" s="68"/>
      <c r="AG1907" s="68"/>
      <c r="AH1907" s="68"/>
      <c r="AI1907" s="68"/>
      <c r="AJ1907" s="68"/>
      <c r="AK1907" s="68"/>
      <c r="AL1907" s="68"/>
      <c r="AM1907" s="68"/>
      <c r="AN1907" s="68"/>
      <c r="AO1907" s="68"/>
      <c r="AP1907" s="68"/>
      <c r="AQ1907" s="68"/>
      <c r="AR1907" s="68"/>
      <c r="AS1907" s="68"/>
      <c r="AT1907" s="68"/>
      <c r="AU1907" s="68"/>
      <c r="AV1907" s="3"/>
      <c r="AW1907" s="18"/>
      <c r="AX1907" s="18"/>
      <c r="AY1907" s="18"/>
      <c r="AZ1907" s="18"/>
      <c r="BA1907" s="18"/>
      <c r="BB1907" s="18"/>
      <c r="BC1907" s="3"/>
    </row>
    <row r="1908" spans="1:55" ht="12.75">
      <c r="A1908" s="68"/>
      <c r="B1908" s="78"/>
      <c r="C1908" s="68"/>
      <c r="D1908" s="68"/>
      <c r="E1908" s="68"/>
      <c r="F1908" s="68"/>
      <c r="G1908" s="68"/>
      <c r="H1908" s="68"/>
      <c r="I1908" s="68"/>
      <c r="J1908" s="68"/>
      <c r="K1908" s="68"/>
      <c r="L1908" s="68"/>
      <c r="M1908" s="68"/>
      <c r="N1908" s="68"/>
      <c r="O1908" s="68"/>
      <c r="P1908" s="68"/>
      <c r="Q1908" s="68"/>
      <c r="R1908" s="68"/>
      <c r="S1908" s="68"/>
      <c r="T1908" s="68"/>
      <c r="U1908" s="68"/>
      <c r="V1908" s="68"/>
      <c r="W1908" s="68"/>
      <c r="X1908" s="68"/>
      <c r="Y1908" s="68"/>
      <c r="Z1908" s="68"/>
      <c r="AA1908" s="68"/>
      <c r="AB1908" s="68"/>
      <c r="AC1908" s="68"/>
      <c r="AD1908" s="68"/>
      <c r="AE1908" s="68"/>
      <c r="AF1908" s="68"/>
      <c r="AG1908" s="68"/>
      <c r="AH1908" s="68"/>
      <c r="AI1908" s="68"/>
      <c r="AJ1908" s="68"/>
      <c r="AK1908" s="68"/>
      <c r="AL1908" s="68"/>
      <c r="AM1908" s="68"/>
      <c r="AN1908" s="68"/>
      <c r="AO1908" s="68"/>
      <c r="AP1908" s="68"/>
      <c r="AQ1908" s="68"/>
      <c r="AR1908" s="68"/>
      <c r="AS1908" s="68"/>
      <c r="AT1908" s="68"/>
      <c r="AU1908" s="68"/>
      <c r="AV1908" s="3"/>
      <c r="AW1908" s="18"/>
      <c r="AX1908" s="18"/>
      <c r="AY1908" s="18"/>
      <c r="AZ1908" s="18"/>
      <c r="BA1908" s="18"/>
      <c r="BB1908" s="18"/>
      <c r="BC1908" s="3"/>
    </row>
    <row r="1909" spans="1:55" ht="12.75">
      <c r="A1909" s="68"/>
      <c r="B1909" s="78"/>
      <c r="C1909" s="68"/>
      <c r="D1909" s="68"/>
      <c r="E1909" s="68"/>
      <c r="F1909" s="68"/>
      <c r="G1909" s="68"/>
      <c r="H1909" s="68"/>
      <c r="I1909" s="68"/>
      <c r="J1909" s="68"/>
      <c r="K1909" s="68"/>
      <c r="L1909" s="68"/>
      <c r="M1909" s="68"/>
      <c r="N1909" s="68"/>
      <c r="O1909" s="68"/>
      <c r="P1909" s="68"/>
      <c r="Q1909" s="68"/>
      <c r="R1909" s="68"/>
      <c r="S1909" s="68"/>
      <c r="T1909" s="68"/>
      <c r="U1909" s="68"/>
      <c r="V1909" s="68"/>
      <c r="W1909" s="68"/>
      <c r="X1909" s="68"/>
      <c r="Y1909" s="68"/>
      <c r="Z1909" s="68"/>
      <c r="AA1909" s="68"/>
      <c r="AB1909" s="68"/>
      <c r="AC1909" s="68"/>
      <c r="AD1909" s="68"/>
      <c r="AE1909" s="68"/>
      <c r="AF1909" s="68"/>
      <c r="AG1909" s="68"/>
      <c r="AH1909" s="68"/>
      <c r="AI1909" s="68"/>
      <c r="AJ1909" s="68"/>
      <c r="AK1909" s="68"/>
      <c r="AL1909" s="68"/>
      <c r="AM1909" s="68"/>
      <c r="AN1909" s="68"/>
      <c r="AO1909" s="68"/>
      <c r="AP1909" s="68"/>
      <c r="AQ1909" s="68"/>
      <c r="AR1909" s="68"/>
      <c r="AS1909" s="68"/>
      <c r="AT1909" s="68"/>
      <c r="AU1909" s="68"/>
      <c r="AV1909" s="3"/>
      <c r="AW1909" s="18"/>
      <c r="AX1909" s="18"/>
      <c r="AY1909" s="18"/>
      <c r="AZ1909" s="18"/>
      <c r="BA1909" s="18"/>
      <c r="BB1909" s="18"/>
      <c r="BC1909" s="3"/>
    </row>
    <row r="1910" spans="1:55" ht="12.75">
      <c r="A1910" s="68"/>
      <c r="B1910" s="78"/>
      <c r="C1910" s="68"/>
      <c r="D1910" s="68"/>
      <c r="E1910" s="68"/>
      <c r="F1910" s="68"/>
      <c r="G1910" s="68"/>
      <c r="H1910" s="68"/>
      <c r="I1910" s="68"/>
      <c r="J1910" s="68"/>
      <c r="K1910" s="68"/>
      <c r="L1910" s="68"/>
      <c r="M1910" s="68"/>
      <c r="N1910" s="68"/>
      <c r="O1910" s="68"/>
      <c r="P1910" s="68"/>
      <c r="Q1910" s="68"/>
      <c r="R1910" s="68"/>
      <c r="S1910" s="68"/>
      <c r="T1910" s="68"/>
      <c r="U1910" s="68"/>
      <c r="V1910" s="68"/>
      <c r="W1910" s="68"/>
      <c r="X1910" s="68"/>
      <c r="Y1910" s="68"/>
      <c r="Z1910" s="68"/>
      <c r="AA1910" s="68"/>
      <c r="AB1910" s="68"/>
      <c r="AC1910" s="68"/>
      <c r="AD1910" s="68"/>
      <c r="AE1910" s="68"/>
      <c r="AF1910" s="68"/>
      <c r="AG1910" s="68"/>
      <c r="AH1910" s="68"/>
      <c r="AI1910" s="68"/>
      <c r="AJ1910" s="68"/>
      <c r="AK1910" s="68"/>
      <c r="AL1910" s="68"/>
      <c r="AM1910" s="68"/>
      <c r="AN1910" s="68"/>
      <c r="AO1910" s="68"/>
      <c r="AP1910" s="68"/>
      <c r="AQ1910" s="68"/>
      <c r="AR1910" s="68"/>
      <c r="AS1910" s="68"/>
      <c r="AT1910" s="68"/>
      <c r="AU1910" s="68"/>
      <c r="AV1910" s="3"/>
      <c r="AW1910" s="18"/>
      <c r="AX1910" s="18"/>
      <c r="AY1910" s="18"/>
      <c r="AZ1910" s="18"/>
      <c r="BA1910" s="18"/>
      <c r="BB1910" s="18"/>
      <c r="BC1910" s="3"/>
    </row>
    <row r="1911" spans="1:55" ht="12.75">
      <c r="A1911" s="68"/>
      <c r="B1911" s="78"/>
      <c r="C1911" s="68"/>
      <c r="D1911" s="68"/>
      <c r="E1911" s="68"/>
      <c r="F1911" s="68"/>
      <c r="G1911" s="68"/>
      <c r="H1911" s="68"/>
      <c r="I1911" s="68"/>
      <c r="J1911" s="68"/>
      <c r="K1911" s="68"/>
      <c r="L1911" s="68"/>
      <c r="M1911" s="68"/>
      <c r="N1911" s="68"/>
      <c r="O1911" s="68"/>
      <c r="P1911" s="68"/>
      <c r="Q1911" s="68"/>
      <c r="R1911" s="68"/>
      <c r="S1911" s="68"/>
      <c r="T1911" s="68"/>
      <c r="U1911" s="68"/>
      <c r="V1911" s="68"/>
      <c r="W1911" s="68"/>
      <c r="X1911" s="68"/>
      <c r="Y1911" s="68"/>
      <c r="Z1911" s="68"/>
      <c r="AA1911" s="68"/>
      <c r="AB1911" s="68"/>
      <c r="AC1911" s="68"/>
      <c r="AD1911" s="68"/>
      <c r="AE1911" s="68"/>
      <c r="AF1911" s="68"/>
      <c r="AG1911" s="68"/>
      <c r="AH1911" s="68"/>
      <c r="AI1911" s="68"/>
      <c r="AJ1911" s="68"/>
      <c r="AK1911" s="68"/>
      <c r="AL1911" s="68"/>
      <c r="AM1911" s="68"/>
      <c r="AN1911" s="68"/>
      <c r="AO1911" s="68"/>
      <c r="AP1911" s="68"/>
      <c r="AQ1911" s="68"/>
      <c r="AR1911" s="68"/>
      <c r="AS1911" s="68"/>
      <c r="AT1911" s="68"/>
      <c r="AU1911" s="68"/>
      <c r="AV1911" s="3"/>
      <c r="AW1911" s="18"/>
      <c r="AX1911" s="18"/>
      <c r="AY1911" s="18"/>
      <c r="AZ1911" s="18"/>
      <c r="BA1911" s="18"/>
      <c r="BB1911" s="18"/>
      <c r="BC1911" s="3"/>
    </row>
    <row r="1912" spans="1:55" ht="12.75">
      <c r="A1912" s="68"/>
      <c r="B1912" s="78"/>
      <c r="C1912" s="68"/>
      <c r="D1912" s="68"/>
      <c r="E1912" s="68"/>
      <c r="F1912" s="68"/>
      <c r="G1912" s="68"/>
      <c r="H1912" s="68"/>
      <c r="I1912" s="68"/>
      <c r="J1912" s="68"/>
      <c r="K1912" s="68"/>
      <c r="L1912" s="68"/>
      <c r="M1912" s="68"/>
      <c r="N1912" s="68"/>
      <c r="O1912" s="68"/>
      <c r="P1912" s="68"/>
      <c r="Q1912" s="68"/>
      <c r="R1912" s="68"/>
      <c r="S1912" s="68"/>
      <c r="T1912" s="68"/>
      <c r="U1912" s="68"/>
      <c r="V1912" s="68"/>
      <c r="W1912" s="68"/>
      <c r="X1912" s="68"/>
      <c r="Y1912" s="68"/>
      <c r="Z1912" s="68"/>
      <c r="AA1912" s="68"/>
      <c r="AB1912" s="68"/>
      <c r="AC1912" s="68"/>
      <c r="AD1912" s="68"/>
      <c r="AE1912" s="68"/>
      <c r="AF1912" s="68"/>
      <c r="AG1912" s="68"/>
      <c r="AH1912" s="68"/>
      <c r="AI1912" s="68"/>
      <c r="AJ1912" s="68"/>
      <c r="AK1912" s="68"/>
      <c r="AL1912" s="68"/>
      <c r="AM1912" s="68"/>
      <c r="AN1912" s="68"/>
      <c r="AO1912" s="68"/>
      <c r="AP1912" s="68"/>
      <c r="AQ1912" s="68"/>
      <c r="AR1912" s="68"/>
      <c r="AS1912" s="68"/>
      <c r="AT1912" s="68"/>
      <c r="AU1912" s="68"/>
      <c r="AV1912" s="3"/>
      <c r="AW1912" s="18"/>
      <c r="AX1912" s="18"/>
      <c r="AY1912" s="18"/>
      <c r="AZ1912" s="18"/>
      <c r="BA1912" s="18"/>
      <c r="BB1912" s="18"/>
      <c r="BC1912" s="3"/>
    </row>
    <row r="1913" spans="1:55" ht="12.75">
      <c r="A1913" s="68"/>
      <c r="B1913" s="78"/>
      <c r="C1913" s="68"/>
      <c r="D1913" s="68"/>
      <c r="E1913" s="68"/>
      <c r="F1913" s="68"/>
      <c r="G1913" s="68"/>
      <c r="H1913" s="68"/>
      <c r="I1913" s="68"/>
      <c r="J1913" s="68"/>
      <c r="K1913" s="68"/>
      <c r="L1913" s="68"/>
      <c r="M1913" s="68"/>
      <c r="N1913" s="68"/>
      <c r="O1913" s="68"/>
      <c r="P1913" s="68"/>
      <c r="Q1913" s="68"/>
      <c r="R1913" s="68"/>
      <c r="S1913" s="68"/>
      <c r="T1913" s="68"/>
      <c r="U1913" s="68"/>
      <c r="V1913" s="68"/>
      <c r="W1913" s="68"/>
      <c r="X1913" s="68"/>
      <c r="Y1913" s="68"/>
      <c r="Z1913" s="68"/>
      <c r="AA1913" s="68"/>
      <c r="AB1913" s="68"/>
      <c r="AC1913" s="68"/>
      <c r="AD1913" s="68"/>
      <c r="AE1913" s="68"/>
      <c r="AF1913" s="68"/>
      <c r="AG1913" s="68"/>
      <c r="AH1913" s="68"/>
      <c r="AI1913" s="68"/>
      <c r="AJ1913" s="68"/>
      <c r="AK1913" s="68"/>
      <c r="AL1913" s="68"/>
      <c r="AM1913" s="68"/>
      <c r="AN1913" s="68"/>
      <c r="AO1913" s="68"/>
      <c r="AP1913" s="68"/>
      <c r="AQ1913" s="68"/>
      <c r="AR1913" s="68"/>
      <c r="AS1913" s="68"/>
      <c r="AT1913" s="68"/>
      <c r="AU1913" s="68"/>
      <c r="AV1913" s="3"/>
      <c r="AW1913" s="18"/>
      <c r="AX1913" s="18"/>
      <c r="AY1913" s="18"/>
      <c r="AZ1913" s="18"/>
      <c r="BA1913" s="18"/>
      <c r="BB1913" s="18"/>
      <c r="BC1913" s="3"/>
    </row>
    <row r="1914" spans="1:55" ht="12.75">
      <c r="A1914" s="68"/>
      <c r="B1914" s="78"/>
      <c r="C1914" s="68"/>
      <c r="D1914" s="68"/>
      <c r="E1914" s="68"/>
      <c r="F1914" s="68"/>
      <c r="G1914" s="68"/>
      <c r="H1914" s="68"/>
      <c r="I1914" s="68"/>
      <c r="J1914" s="68"/>
      <c r="K1914" s="68"/>
      <c r="L1914" s="68"/>
      <c r="M1914" s="68"/>
      <c r="N1914" s="68"/>
      <c r="O1914" s="68"/>
      <c r="P1914" s="68"/>
      <c r="Q1914" s="68"/>
      <c r="R1914" s="68"/>
      <c r="S1914" s="68"/>
      <c r="T1914" s="68"/>
      <c r="U1914" s="68"/>
      <c r="V1914" s="68"/>
      <c r="W1914" s="68"/>
      <c r="X1914" s="68"/>
      <c r="Y1914" s="68"/>
      <c r="Z1914" s="68"/>
      <c r="AA1914" s="68"/>
      <c r="AB1914" s="68"/>
      <c r="AC1914" s="68"/>
      <c r="AD1914" s="68"/>
      <c r="AE1914" s="68"/>
      <c r="AF1914" s="68"/>
      <c r="AG1914" s="68"/>
      <c r="AH1914" s="68"/>
      <c r="AI1914" s="68"/>
      <c r="AJ1914" s="68"/>
      <c r="AK1914" s="68"/>
      <c r="AL1914" s="68"/>
      <c r="AM1914" s="68"/>
      <c r="AN1914" s="68"/>
      <c r="AO1914" s="68"/>
      <c r="AP1914" s="68"/>
      <c r="AQ1914" s="68"/>
      <c r="AR1914" s="68"/>
      <c r="AS1914" s="68"/>
      <c r="AT1914" s="68"/>
      <c r="AU1914" s="68"/>
      <c r="AV1914" s="3"/>
      <c r="AW1914" s="18"/>
      <c r="AX1914" s="18"/>
      <c r="AY1914" s="18"/>
      <c r="AZ1914" s="18"/>
      <c r="BA1914" s="18"/>
      <c r="BB1914" s="18"/>
      <c r="BC1914" s="3"/>
    </row>
    <row r="1915" spans="1:55" ht="12.75">
      <c r="A1915" s="68"/>
      <c r="B1915" s="78"/>
      <c r="C1915" s="68"/>
      <c r="D1915" s="68"/>
      <c r="E1915" s="68"/>
      <c r="F1915" s="68"/>
      <c r="G1915" s="68"/>
      <c r="H1915" s="68"/>
      <c r="I1915" s="68"/>
      <c r="J1915" s="68"/>
      <c r="K1915" s="68"/>
      <c r="L1915" s="68"/>
      <c r="M1915" s="68"/>
      <c r="N1915" s="68"/>
      <c r="O1915" s="68"/>
      <c r="P1915" s="68"/>
      <c r="Q1915" s="68"/>
      <c r="R1915" s="68"/>
      <c r="S1915" s="68"/>
      <c r="T1915" s="68"/>
      <c r="U1915" s="68"/>
      <c r="V1915" s="68"/>
      <c r="W1915" s="68"/>
      <c r="X1915" s="68"/>
      <c r="Y1915" s="68"/>
      <c r="Z1915" s="68"/>
      <c r="AA1915" s="68"/>
      <c r="AB1915" s="68"/>
      <c r="AC1915" s="68"/>
      <c r="AD1915" s="68"/>
      <c r="AE1915" s="68"/>
      <c r="AF1915" s="68"/>
      <c r="AG1915" s="68"/>
      <c r="AH1915" s="68"/>
      <c r="AI1915" s="68"/>
      <c r="AJ1915" s="68"/>
      <c r="AK1915" s="68"/>
      <c r="AL1915" s="68"/>
      <c r="AM1915" s="68"/>
      <c r="AN1915" s="68"/>
      <c r="AO1915" s="68"/>
      <c r="AP1915" s="68"/>
      <c r="AQ1915" s="68"/>
      <c r="AR1915" s="68"/>
      <c r="AS1915" s="68"/>
      <c r="AT1915" s="68"/>
      <c r="AU1915" s="68"/>
      <c r="AV1915" s="3"/>
      <c r="AW1915" s="18"/>
      <c r="AX1915" s="18"/>
      <c r="AY1915" s="18"/>
      <c r="AZ1915" s="18"/>
      <c r="BA1915" s="18"/>
      <c r="BB1915" s="18"/>
      <c r="BC1915" s="3"/>
    </row>
    <row r="1916" spans="1:55" ht="12.75">
      <c r="A1916" s="68"/>
      <c r="B1916" s="78"/>
      <c r="C1916" s="68"/>
      <c r="D1916" s="68"/>
      <c r="E1916" s="68"/>
      <c r="F1916" s="68"/>
      <c r="G1916" s="68"/>
      <c r="H1916" s="68"/>
      <c r="I1916" s="68"/>
      <c r="J1916" s="68"/>
      <c r="K1916" s="68"/>
      <c r="L1916" s="68"/>
      <c r="M1916" s="68"/>
      <c r="N1916" s="68"/>
      <c r="O1916" s="68"/>
      <c r="P1916" s="68"/>
      <c r="Q1916" s="68"/>
      <c r="R1916" s="68"/>
      <c r="S1916" s="68"/>
      <c r="T1916" s="68"/>
      <c r="U1916" s="68"/>
      <c r="V1916" s="68"/>
      <c r="W1916" s="68"/>
      <c r="X1916" s="68"/>
      <c r="Y1916" s="68"/>
      <c r="Z1916" s="68"/>
      <c r="AA1916" s="68"/>
      <c r="AB1916" s="68"/>
      <c r="AC1916" s="68"/>
      <c r="AD1916" s="68"/>
      <c r="AE1916" s="68"/>
      <c r="AF1916" s="68"/>
      <c r="AG1916" s="68"/>
      <c r="AH1916" s="68"/>
      <c r="AI1916" s="68"/>
      <c r="AJ1916" s="68"/>
      <c r="AK1916" s="68"/>
      <c r="AL1916" s="68"/>
      <c r="AM1916" s="68"/>
      <c r="AN1916" s="68"/>
      <c r="AO1916" s="68"/>
      <c r="AP1916" s="68"/>
      <c r="AQ1916" s="68"/>
      <c r="AR1916" s="68"/>
      <c r="AS1916" s="68"/>
      <c r="AT1916" s="68"/>
      <c r="AU1916" s="68"/>
      <c r="AV1916" s="3"/>
      <c r="AW1916" s="18"/>
      <c r="AX1916" s="18"/>
      <c r="AY1916" s="18"/>
      <c r="AZ1916" s="18"/>
      <c r="BA1916" s="18"/>
      <c r="BB1916" s="18"/>
      <c r="BC1916" s="3"/>
    </row>
    <row r="1917" spans="1:55" ht="12.75">
      <c r="A1917" s="68"/>
      <c r="B1917" s="78"/>
      <c r="C1917" s="68"/>
      <c r="D1917" s="68"/>
      <c r="E1917" s="68"/>
      <c r="F1917" s="68"/>
      <c r="G1917" s="68"/>
      <c r="H1917" s="68"/>
      <c r="I1917" s="68"/>
      <c r="J1917" s="68"/>
      <c r="K1917" s="68"/>
      <c r="L1917" s="68"/>
      <c r="M1917" s="68"/>
      <c r="N1917" s="68"/>
      <c r="O1917" s="68"/>
      <c r="P1917" s="68"/>
      <c r="Q1917" s="68"/>
      <c r="R1917" s="68"/>
      <c r="S1917" s="68"/>
      <c r="T1917" s="68"/>
      <c r="U1917" s="68"/>
      <c r="V1917" s="68"/>
      <c r="W1917" s="68"/>
      <c r="X1917" s="68"/>
      <c r="Y1917" s="68"/>
      <c r="Z1917" s="68"/>
      <c r="AA1917" s="68"/>
      <c r="AB1917" s="68"/>
      <c r="AC1917" s="68"/>
      <c r="AD1917" s="68"/>
      <c r="AE1917" s="68"/>
      <c r="AF1917" s="68"/>
      <c r="AG1917" s="68"/>
      <c r="AH1917" s="68"/>
      <c r="AI1917" s="68"/>
      <c r="AJ1917" s="68"/>
      <c r="AK1917" s="68"/>
      <c r="AL1917" s="68"/>
      <c r="AM1917" s="68"/>
      <c r="AN1917" s="68"/>
      <c r="AO1917" s="68"/>
      <c r="AP1917" s="68"/>
      <c r="AQ1917" s="68"/>
      <c r="AR1917" s="68"/>
      <c r="AS1917" s="68"/>
      <c r="AT1917" s="68"/>
      <c r="AU1917" s="68"/>
      <c r="AV1917" s="3"/>
      <c r="AW1917" s="18"/>
      <c r="AX1917" s="18"/>
      <c r="AY1917" s="18"/>
      <c r="AZ1917" s="18"/>
      <c r="BA1917" s="18"/>
      <c r="BB1917" s="18"/>
      <c r="BC1917" s="3"/>
    </row>
    <row r="1918" spans="1:55" ht="12.75">
      <c r="A1918" s="68"/>
      <c r="B1918" s="78"/>
      <c r="C1918" s="68"/>
      <c r="D1918" s="68"/>
      <c r="E1918" s="68"/>
      <c r="F1918" s="68"/>
      <c r="G1918" s="68"/>
      <c r="H1918" s="68"/>
      <c r="I1918" s="68"/>
      <c r="J1918" s="68"/>
      <c r="K1918" s="68"/>
      <c r="L1918" s="68"/>
      <c r="M1918" s="68"/>
      <c r="N1918" s="68"/>
      <c r="O1918" s="68"/>
      <c r="P1918" s="68"/>
      <c r="Q1918" s="68"/>
      <c r="R1918" s="68"/>
      <c r="S1918" s="68"/>
      <c r="T1918" s="68"/>
      <c r="U1918" s="68"/>
      <c r="V1918" s="68"/>
      <c r="W1918" s="68"/>
      <c r="X1918" s="68"/>
      <c r="Y1918" s="68"/>
      <c r="Z1918" s="68"/>
      <c r="AA1918" s="68"/>
      <c r="AB1918" s="68"/>
      <c r="AC1918" s="68"/>
      <c r="AD1918" s="68"/>
      <c r="AE1918" s="68"/>
      <c r="AF1918" s="68"/>
      <c r="AG1918" s="68"/>
      <c r="AH1918" s="68"/>
      <c r="AI1918" s="68"/>
      <c r="AJ1918" s="68"/>
      <c r="AK1918" s="68"/>
      <c r="AL1918" s="68"/>
      <c r="AM1918" s="68"/>
      <c r="AN1918" s="68"/>
      <c r="AO1918" s="68"/>
      <c r="AP1918" s="68"/>
      <c r="AQ1918" s="68"/>
      <c r="AR1918" s="68"/>
      <c r="AS1918" s="68"/>
      <c r="AT1918" s="68"/>
      <c r="AU1918" s="68"/>
      <c r="AV1918" s="3"/>
      <c r="AW1918" s="18"/>
      <c r="AX1918" s="18"/>
      <c r="AY1918" s="18"/>
      <c r="AZ1918" s="18"/>
      <c r="BA1918" s="18"/>
      <c r="BB1918" s="18"/>
      <c r="BC1918" s="3"/>
    </row>
    <row r="1919" spans="1:55" ht="12.75">
      <c r="A1919" s="68"/>
      <c r="B1919" s="78"/>
      <c r="C1919" s="68"/>
      <c r="D1919" s="68"/>
      <c r="E1919" s="68"/>
      <c r="F1919" s="68"/>
      <c r="G1919" s="68"/>
      <c r="H1919" s="68"/>
      <c r="I1919" s="68"/>
      <c r="J1919" s="68"/>
      <c r="K1919" s="68"/>
      <c r="L1919" s="68"/>
      <c r="M1919" s="68"/>
      <c r="N1919" s="68"/>
      <c r="O1919" s="68"/>
      <c r="P1919" s="68"/>
      <c r="Q1919" s="68"/>
      <c r="R1919" s="68"/>
      <c r="S1919" s="68"/>
      <c r="T1919" s="68"/>
      <c r="U1919" s="68"/>
      <c r="V1919" s="68"/>
      <c r="W1919" s="68"/>
      <c r="X1919" s="68"/>
      <c r="Y1919" s="68"/>
      <c r="Z1919" s="68"/>
      <c r="AA1919" s="68"/>
      <c r="AB1919" s="68"/>
      <c r="AC1919" s="68"/>
      <c r="AD1919" s="68"/>
      <c r="AE1919" s="68"/>
      <c r="AF1919" s="68"/>
      <c r="AG1919" s="68"/>
      <c r="AH1919" s="68"/>
      <c r="AI1919" s="68"/>
      <c r="AJ1919" s="68"/>
      <c r="AK1919" s="68"/>
      <c r="AL1919" s="68"/>
      <c r="AM1919" s="68"/>
      <c r="AN1919" s="68"/>
      <c r="AO1919" s="68"/>
      <c r="AP1919" s="68"/>
      <c r="AQ1919" s="68"/>
      <c r="AR1919" s="68"/>
      <c r="AS1919" s="68"/>
      <c r="AT1919" s="68"/>
      <c r="AU1919" s="68"/>
      <c r="AV1919" s="3"/>
      <c r="AW1919" s="18"/>
      <c r="AX1919" s="18"/>
      <c r="AY1919" s="18"/>
      <c r="AZ1919" s="18"/>
      <c r="BA1919" s="18"/>
      <c r="BB1919" s="18"/>
      <c r="BC1919" s="3"/>
    </row>
    <row r="1920" spans="1:55" ht="12.75">
      <c r="A1920" s="68"/>
      <c r="B1920" s="78"/>
      <c r="C1920" s="68"/>
      <c r="D1920" s="68"/>
      <c r="E1920" s="68"/>
      <c r="F1920" s="68"/>
      <c r="G1920" s="68"/>
      <c r="H1920" s="68"/>
      <c r="I1920" s="68"/>
      <c r="J1920" s="68"/>
      <c r="K1920" s="68"/>
      <c r="L1920" s="68"/>
      <c r="M1920" s="68"/>
      <c r="N1920" s="68"/>
      <c r="O1920" s="68"/>
      <c r="P1920" s="68"/>
      <c r="Q1920" s="68"/>
      <c r="R1920" s="68"/>
      <c r="S1920" s="68"/>
      <c r="T1920" s="68"/>
      <c r="U1920" s="68"/>
      <c r="V1920" s="68"/>
      <c r="W1920" s="68"/>
      <c r="X1920" s="68"/>
      <c r="Y1920" s="68"/>
      <c r="Z1920" s="68"/>
      <c r="AA1920" s="68"/>
      <c r="AB1920" s="68"/>
      <c r="AC1920" s="68"/>
      <c r="AD1920" s="68"/>
      <c r="AE1920" s="68"/>
      <c r="AF1920" s="68"/>
      <c r="AG1920" s="68"/>
      <c r="AH1920" s="68"/>
      <c r="AI1920" s="68"/>
      <c r="AJ1920" s="68"/>
      <c r="AK1920" s="68"/>
      <c r="AL1920" s="68"/>
      <c r="AM1920" s="68"/>
      <c r="AN1920" s="68"/>
      <c r="AO1920" s="68"/>
      <c r="AP1920" s="68"/>
      <c r="AQ1920" s="68"/>
      <c r="AR1920" s="68"/>
      <c r="AS1920" s="68"/>
      <c r="AT1920" s="68"/>
      <c r="AU1920" s="68"/>
      <c r="AV1920" s="3"/>
      <c r="AW1920" s="18"/>
      <c r="AX1920" s="18"/>
      <c r="AY1920" s="18"/>
      <c r="AZ1920" s="18"/>
      <c r="BA1920" s="18"/>
      <c r="BB1920" s="18"/>
      <c r="BC1920" s="3"/>
    </row>
    <row r="1921" spans="1:55" ht="12.75">
      <c r="A1921" s="68"/>
      <c r="B1921" s="78"/>
      <c r="C1921" s="68"/>
      <c r="D1921" s="68"/>
      <c r="E1921" s="68"/>
      <c r="F1921" s="68"/>
      <c r="G1921" s="68"/>
      <c r="H1921" s="68"/>
      <c r="I1921" s="68"/>
      <c r="J1921" s="68"/>
      <c r="K1921" s="68"/>
      <c r="L1921" s="68"/>
      <c r="M1921" s="68"/>
      <c r="N1921" s="68"/>
      <c r="O1921" s="68"/>
      <c r="P1921" s="68"/>
      <c r="Q1921" s="68"/>
      <c r="R1921" s="68"/>
      <c r="S1921" s="68"/>
      <c r="T1921" s="68"/>
      <c r="U1921" s="68"/>
      <c r="V1921" s="68"/>
      <c r="W1921" s="68"/>
      <c r="X1921" s="68"/>
      <c r="Y1921" s="68"/>
      <c r="Z1921" s="68"/>
      <c r="AA1921" s="68"/>
      <c r="AB1921" s="68"/>
      <c r="AC1921" s="68"/>
      <c r="AD1921" s="68"/>
      <c r="AE1921" s="68"/>
      <c r="AF1921" s="68"/>
      <c r="AG1921" s="68"/>
      <c r="AH1921" s="68"/>
      <c r="AI1921" s="68"/>
      <c r="AJ1921" s="68"/>
      <c r="AK1921" s="68"/>
      <c r="AL1921" s="68"/>
      <c r="AM1921" s="68"/>
      <c r="AN1921" s="68"/>
      <c r="AO1921" s="68"/>
      <c r="AP1921" s="68"/>
      <c r="AQ1921" s="68"/>
      <c r="AR1921" s="68"/>
      <c r="AS1921" s="68"/>
      <c r="AT1921" s="68"/>
      <c r="AU1921" s="68"/>
      <c r="AV1921" s="3"/>
      <c r="AW1921" s="18"/>
      <c r="AX1921" s="18"/>
      <c r="AY1921" s="18"/>
      <c r="AZ1921" s="18"/>
      <c r="BA1921" s="18"/>
      <c r="BB1921" s="18"/>
      <c r="BC1921" s="3"/>
    </row>
    <row r="1922" spans="1:55" ht="12.75">
      <c r="A1922" s="68"/>
      <c r="B1922" s="78"/>
      <c r="C1922" s="68"/>
      <c r="D1922" s="68"/>
      <c r="E1922" s="68"/>
      <c r="F1922" s="68"/>
      <c r="G1922" s="68"/>
      <c r="H1922" s="68"/>
      <c r="I1922" s="68"/>
      <c r="J1922" s="68"/>
      <c r="K1922" s="68"/>
      <c r="L1922" s="68"/>
      <c r="M1922" s="68"/>
      <c r="N1922" s="68"/>
      <c r="O1922" s="68"/>
      <c r="P1922" s="68"/>
      <c r="Q1922" s="68"/>
      <c r="R1922" s="68"/>
      <c r="S1922" s="68"/>
      <c r="T1922" s="68"/>
      <c r="U1922" s="68"/>
      <c r="V1922" s="68"/>
      <c r="W1922" s="68"/>
      <c r="X1922" s="68"/>
      <c r="Y1922" s="68"/>
      <c r="Z1922" s="68"/>
      <c r="AA1922" s="68"/>
      <c r="AB1922" s="68"/>
      <c r="AC1922" s="68"/>
      <c r="AD1922" s="68"/>
      <c r="AE1922" s="68"/>
      <c r="AF1922" s="68"/>
      <c r="AG1922" s="68"/>
      <c r="AH1922" s="68"/>
      <c r="AI1922" s="68"/>
      <c r="AJ1922" s="68"/>
      <c r="AK1922" s="68"/>
      <c r="AL1922" s="68"/>
      <c r="AM1922" s="68"/>
      <c r="AN1922" s="68"/>
      <c r="AO1922" s="68"/>
      <c r="AP1922" s="68"/>
      <c r="AQ1922" s="68"/>
      <c r="AR1922" s="68"/>
      <c r="AS1922" s="68"/>
      <c r="AT1922" s="68"/>
      <c r="AU1922" s="68"/>
      <c r="AV1922" s="3"/>
      <c r="AW1922" s="18"/>
      <c r="AX1922" s="18"/>
      <c r="AY1922" s="18"/>
      <c r="AZ1922" s="18"/>
      <c r="BA1922" s="18"/>
      <c r="BB1922" s="18"/>
      <c r="BC1922" s="3"/>
    </row>
    <row r="1923" spans="1:55" ht="12.75">
      <c r="A1923" s="68"/>
      <c r="B1923" s="78"/>
      <c r="C1923" s="68"/>
      <c r="D1923" s="68"/>
      <c r="E1923" s="68"/>
      <c r="F1923" s="68"/>
      <c r="G1923" s="68"/>
      <c r="H1923" s="68"/>
      <c r="I1923" s="68"/>
      <c r="J1923" s="68"/>
      <c r="K1923" s="68"/>
      <c r="L1923" s="68"/>
      <c r="M1923" s="68"/>
      <c r="N1923" s="68"/>
      <c r="O1923" s="68"/>
      <c r="P1923" s="68"/>
      <c r="Q1923" s="68"/>
      <c r="R1923" s="68"/>
      <c r="S1923" s="68"/>
      <c r="T1923" s="68"/>
      <c r="U1923" s="68"/>
      <c r="V1923" s="68"/>
      <c r="W1923" s="68"/>
      <c r="X1923" s="68"/>
      <c r="Y1923" s="68"/>
      <c r="Z1923" s="68"/>
      <c r="AA1923" s="68"/>
      <c r="AB1923" s="68"/>
      <c r="AC1923" s="68"/>
      <c r="AD1923" s="68"/>
      <c r="AE1923" s="68"/>
      <c r="AF1923" s="68"/>
      <c r="AG1923" s="68"/>
      <c r="AH1923" s="68"/>
      <c r="AI1923" s="68"/>
      <c r="AJ1923" s="68"/>
      <c r="AK1923" s="68"/>
      <c r="AL1923" s="68"/>
      <c r="AM1923" s="68"/>
      <c r="AN1923" s="68"/>
      <c r="AO1923" s="68"/>
      <c r="AP1923" s="68"/>
      <c r="AQ1923" s="68"/>
      <c r="AR1923" s="68"/>
      <c r="AS1923" s="68"/>
      <c r="AT1923" s="68"/>
      <c r="AU1923" s="68"/>
      <c r="AV1923" s="3"/>
      <c r="AW1923" s="18"/>
      <c r="AX1923" s="18"/>
      <c r="AY1923" s="18"/>
      <c r="AZ1923" s="18"/>
      <c r="BA1923" s="18"/>
      <c r="BB1923" s="18"/>
      <c r="BC1923" s="3"/>
    </row>
    <row r="1924" spans="1:55" ht="12.75">
      <c r="A1924" s="68"/>
      <c r="B1924" s="78"/>
      <c r="C1924" s="68"/>
      <c r="D1924" s="68"/>
      <c r="E1924" s="68"/>
      <c r="F1924" s="68"/>
      <c r="G1924" s="68"/>
      <c r="H1924" s="68"/>
      <c r="I1924" s="68"/>
      <c r="J1924" s="68"/>
      <c r="K1924" s="68"/>
      <c r="L1924" s="68"/>
      <c r="M1924" s="68"/>
      <c r="N1924" s="68"/>
      <c r="O1924" s="68"/>
      <c r="P1924" s="68"/>
      <c r="Q1924" s="68"/>
      <c r="R1924" s="68"/>
      <c r="S1924" s="68"/>
      <c r="T1924" s="68"/>
      <c r="U1924" s="68"/>
      <c r="V1924" s="68"/>
      <c r="W1924" s="68"/>
      <c r="X1924" s="68"/>
      <c r="Y1924" s="68"/>
      <c r="Z1924" s="68"/>
      <c r="AA1924" s="68"/>
      <c r="AB1924" s="68"/>
      <c r="AC1924" s="68"/>
      <c r="AD1924" s="68"/>
      <c r="AE1924" s="68"/>
      <c r="AF1924" s="68"/>
      <c r="AG1924" s="68"/>
      <c r="AH1924" s="68"/>
      <c r="AI1924" s="68"/>
      <c r="AJ1924" s="68"/>
      <c r="AK1924" s="68"/>
      <c r="AL1924" s="68"/>
      <c r="AM1924" s="68"/>
      <c r="AN1924" s="68"/>
      <c r="AO1924" s="68"/>
      <c r="AP1924" s="68"/>
      <c r="AQ1924" s="68"/>
      <c r="AR1924" s="68"/>
      <c r="AS1924" s="68"/>
      <c r="AT1924" s="68"/>
      <c r="AU1924" s="68"/>
      <c r="AV1924" s="3"/>
      <c r="AW1924" s="18"/>
      <c r="AX1924" s="18"/>
      <c r="AY1924" s="18"/>
      <c r="AZ1924" s="18"/>
      <c r="BA1924" s="18"/>
      <c r="BB1924" s="18"/>
      <c r="BC1924" s="3"/>
    </row>
    <row r="1925" spans="1:55" ht="12.75">
      <c r="A1925" s="68"/>
      <c r="B1925" s="78"/>
      <c r="C1925" s="68"/>
      <c r="D1925" s="68"/>
      <c r="E1925" s="68"/>
      <c r="F1925" s="68"/>
      <c r="G1925" s="68"/>
      <c r="H1925" s="68"/>
      <c r="I1925" s="68"/>
      <c r="J1925" s="68"/>
      <c r="K1925" s="68"/>
      <c r="L1925" s="68"/>
      <c r="M1925" s="68"/>
      <c r="N1925" s="68"/>
      <c r="O1925" s="68"/>
      <c r="P1925" s="68"/>
      <c r="Q1925" s="68"/>
      <c r="R1925" s="68"/>
      <c r="S1925" s="68"/>
      <c r="T1925" s="68"/>
      <c r="U1925" s="68"/>
      <c r="V1925" s="68"/>
      <c r="W1925" s="68"/>
      <c r="X1925" s="68"/>
      <c r="Y1925" s="68"/>
      <c r="Z1925" s="68"/>
      <c r="AA1925" s="68"/>
      <c r="AB1925" s="68"/>
      <c r="AC1925" s="68"/>
      <c r="AD1925" s="68"/>
      <c r="AE1925" s="68"/>
      <c r="AF1925" s="68"/>
      <c r="AG1925" s="68"/>
      <c r="AH1925" s="68"/>
      <c r="AI1925" s="68"/>
      <c r="AJ1925" s="68"/>
      <c r="AK1925" s="68"/>
      <c r="AL1925" s="68"/>
      <c r="AM1925" s="68"/>
      <c r="AN1925" s="68"/>
      <c r="AO1925" s="68"/>
      <c r="AP1925" s="68"/>
      <c r="AQ1925" s="68"/>
      <c r="AR1925" s="68"/>
      <c r="AS1925" s="68"/>
      <c r="AT1925" s="68"/>
      <c r="AU1925" s="68"/>
      <c r="AV1925" s="3"/>
      <c r="AW1925" s="18"/>
      <c r="AX1925" s="18"/>
      <c r="AY1925" s="18"/>
      <c r="AZ1925" s="18"/>
      <c r="BA1925" s="18"/>
      <c r="BB1925" s="18"/>
      <c r="BC1925" s="3"/>
    </row>
    <row r="1926" spans="1:55" ht="12.75">
      <c r="A1926" s="68"/>
      <c r="B1926" s="78"/>
      <c r="C1926" s="68"/>
      <c r="D1926" s="68"/>
      <c r="E1926" s="68"/>
      <c r="F1926" s="68"/>
      <c r="G1926" s="68"/>
      <c r="H1926" s="68"/>
      <c r="I1926" s="68"/>
      <c r="J1926" s="68"/>
      <c r="K1926" s="68"/>
      <c r="L1926" s="68"/>
      <c r="M1926" s="68"/>
      <c r="N1926" s="68"/>
      <c r="O1926" s="68"/>
      <c r="P1926" s="68"/>
      <c r="Q1926" s="68"/>
      <c r="R1926" s="68"/>
      <c r="S1926" s="68"/>
      <c r="T1926" s="68"/>
      <c r="U1926" s="68"/>
      <c r="V1926" s="68"/>
      <c r="W1926" s="68"/>
      <c r="X1926" s="68"/>
      <c r="Y1926" s="68"/>
      <c r="Z1926" s="68"/>
      <c r="AA1926" s="68"/>
      <c r="AB1926" s="68"/>
      <c r="AC1926" s="68"/>
      <c r="AD1926" s="68"/>
      <c r="AE1926" s="68"/>
      <c r="AF1926" s="68"/>
      <c r="AG1926" s="68"/>
      <c r="AH1926" s="68"/>
      <c r="AI1926" s="68"/>
      <c r="AJ1926" s="68"/>
      <c r="AK1926" s="68"/>
      <c r="AL1926" s="68"/>
      <c r="AM1926" s="68"/>
      <c r="AN1926" s="68"/>
      <c r="AO1926" s="68"/>
      <c r="AP1926" s="68"/>
      <c r="AQ1926" s="68"/>
      <c r="AR1926" s="68"/>
      <c r="AS1926" s="68"/>
      <c r="AT1926" s="68"/>
      <c r="AU1926" s="68"/>
      <c r="AV1926" s="3"/>
      <c r="AW1926" s="18"/>
      <c r="AX1926" s="18"/>
      <c r="AY1926" s="18"/>
      <c r="AZ1926" s="18"/>
      <c r="BA1926" s="18"/>
      <c r="BB1926" s="18"/>
      <c r="BC1926" s="3"/>
    </row>
    <row r="1927" spans="1:55" ht="12.75">
      <c r="A1927" s="68"/>
      <c r="B1927" s="78"/>
      <c r="C1927" s="68"/>
      <c r="D1927" s="68"/>
      <c r="E1927" s="68"/>
      <c r="F1927" s="68"/>
      <c r="G1927" s="68"/>
      <c r="H1927" s="68"/>
      <c r="I1927" s="68"/>
      <c r="J1927" s="68"/>
      <c r="K1927" s="68"/>
      <c r="L1927" s="68"/>
      <c r="M1927" s="68"/>
      <c r="N1927" s="68"/>
      <c r="O1927" s="68"/>
      <c r="P1927" s="68"/>
      <c r="Q1927" s="68"/>
      <c r="R1927" s="68"/>
      <c r="S1927" s="68"/>
      <c r="T1927" s="68"/>
      <c r="U1927" s="68"/>
      <c r="V1927" s="68"/>
      <c r="W1927" s="68"/>
      <c r="X1927" s="68"/>
      <c r="Y1927" s="68"/>
      <c r="Z1927" s="68"/>
      <c r="AA1927" s="68"/>
      <c r="AB1927" s="68"/>
      <c r="AC1927" s="68"/>
      <c r="AD1927" s="68"/>
      <c r="AE1927" s="68"/>
      <c r="AF1927" s="68"/>
      <c r="AG1927" s="68"/>
      <c r="AH1927" s="68"/>
      <c r="AI1927" s="68"/>
      <c r="AJ1927" s="68"/>
      <c r="AK1927" s="68"/>
      <c r="AL1927" s="68"/>
      <c r="AM1927" s="68"/>
      <c r="AN1927" s="68"/>
      <c r="AO1927" s="68"/>
      <c r="AP1927" s="68"/>
      <c r="AQ1927" s="68"/>
      <c r="AR1927" s="68"/>
      <c r="AS1927" s="68"/>
      <c r="AT1927" s="68"/>
      <c r="AU1927" s="68"/>
      <c r="AV1927" s="3"/>
      <c r="AW1927" s="18"/>
      <c r="AX1927" s="18"/>
      <c r="AY1927" s="18"/>
      <c r="AZ1927" s="18"/>
      <c r="BA1927" s="18"/>
      <c r="BB1927" s="18"/>
      <c r="BC1927" s="3"/>
    </row>
    <row r="1928" spans="1:55" ht="12.75">
      <c r="A1928" s="68"/>
      <c r="B1928" s="78"/>
      <c r="C1928" s="68"/>
      <c r="D1928" s="68"/>
      <c r="E1928" s="68"/>
      <c r="F1928" s="68"/>
      <c r="G1928" s="68"/>
      <c r="H1928" s="68"/>
      <c r="I1928" s="68"/>
      <c r="J1928" s="68"/>
      <c r="K1928" s="68"/>
      <c r="L1928" s="68"/>
      <c r="M1928" s="68"/>
      <c r="N1928" s="68"/>
      <c r="O1928" s="68"/>
      <c r="P1928" s="68"/>
      <c r="Q1928" s="68"/>
      <c r="R1928" s="68"/>
      <c r="S1928" s="68"/>
      <c r="T1928" s="68"/>
      <c r="U1928" s="68"/>
      <c r="V1928" s="68"/>
      <c r="W1928" s="68"/>
      <c r="X1928" s="68"/>
      <c r="Y1928" s="68"/>
      <c r="Z1928" s="68"/>
      <c r="AA1928" s="68"/>
      <c r="AB1928" s="68"/>
      <c r="AC1928" s="68"/>
      <c r="AD1928" s="68"/>
      <c r="AE1928" s="68"/>
      <c r="AF1928" s="68"/>
      <c r="AG1928" s="68"/>
      <c r="AH1928" s="68"/>
      <c r="AI1928" s="68"/>
      <c r="AJ1928" s="68"/>
      <c r="AK1928" s="68"/>
      <c r="AL1928" s="68"/>
      <c r="AM1928" s="68"/>
      <c r="AN1928" s="68"/>
      <c r="AO1928" s="68"/>
      <c r="AP1928" s="68"/>
      <c r="AQ1928" s="68"/>
      <c r="AR1928" s="68"/>
      <c r="AS1928" s="68"/>
      <c r="AT1928" s="68"/>
      <c r="AU1928" s="68"/>
      <c r="AV1928" s="3"/>
      <c r="AW1928" s="18"/>
      <c r="AX1928" s="18"/>
      <c r="AY1928" s="18"/>
      <c r="AZ1928" s="18"/>
      <c r="BA1928" s="18"/>
      <c r="BB1928" s="18"/>
      <c r="BC1928" s="3"/>
    </row>
    <row r="1929" spans="1:55" ht="12.75">
      <c r="A1929" s="68"/>
      <c r="B1929" s="78"/>
      <c r="C1929" s="68"/>
      <c r="D1929" s="68"/>
      <c r="E1929" s="68"/>
      <c r="F1929" s="68"/>
      <c r="G1929" s="68"/>
      <c r="H1929" s="68"/>
      <c r="I1929" s="68"/>
      <c r="J1929" s="68"/>
      <c r="K1929" s="68"/>
      <c r="L1929" s="68"/>
      <c r="M1929" s="68"/>
      <c r="N1929" s="68"/>
      <c r="O1929" s="68"/>
      <c r="P1929" s="68"/>
      <c r="Q1929" s="68"/>
      <c r="R1929" s="68"/>
      <c r="S1929" s="68"/>
      <c r="T1929" s="68"/>
      <c r="U1929" s="68"/>
      <c r="V1929" s="68"/>
      <c r="W1929" s="68"/>
      <c r="X1929" s="68"/>
      <c r="Y1929" s="68"/>
      <c r="Z1929" s="68"/>
      <c r="AA1929" s="68"/>
      <c r="AB1929" s="68"/>
      <c r="AC1929" s="68"/>
      <c r="AD1929" s="68"/>
      <c r="AE1929" s="68"/>
      <c r="AF1929" s="68"/>
      <c r="AG1929" s="68"/>
      <c r="AH1929" s="68"/>
      <c r="AI1929" s="68"/>
      <c r="AJ1929" s="68"/>
      <c r="AK1929" s="68"/>
      <c r="AL1929" s="68"/>
      <c r="AM1929" s="68"/>
      <c r="AN1929" s="68"/>
      <c r="AO1929" s="68"/>
      <c r="AP1929" s="68"/>
      <c r="AQ1929" s="68"/>
      <c r="AR1929" s="68"/>
      <c r="AS1929" s="68"/>
      <c r="AT1929" s="68"/>
      <c r="AU1929" s="68"/>
      <c r="AV1929" s="3"/>
      <c r="AW1929" s="18"/>
      <c r="AX1929" s="18"/>
      <c r="AY1929" s="18"/>
      <c r="AZ1929" s="18"/>
      <c r="BA1929" s="18"/>
      <c r="BB1929" s="18"/>
      <c r="BC1929" s="3"/>
    </row>
    <row r="1930" spans="1:55" ht="12.75">
      <c r="A1930" s="68"/>
      <c r="B1930" s="78"/>
      <c r="C1930" s="68"/>
      <c r="D1930" s="68"/>
      <c r="E1930" s="68"/>
      <c r="F1930" s="68"/>
      <c r="G1930" s="68"/>
      <c r="H1930" s="68"/>
      <c r="I1930" s="68"/>
      <c r="J1930" s="68"/>
      <c r="K1930" s="68"/>
      <c r="L1930" s="68"/>
      <c r="M1930" s="68"/>
      <c r="N1930" s="68"/>
      <c r="O1930" s="68"/>
      <c r="P1930" s="68"/>
      <c r="Q1930" s="68"/>
      <c r="R1930" s="68"/>
      <c r="S1930" s="68"/>
      <c r="T1930" s="68"/>
      <c r="U1930" s="68"/>
      <c r="V1930" s="68"/>
      <c r="W1930" s="68"/>
      <c r="X1930" s="68"/>
      <c r="Y1930" s="68"/>
      <c r="Z1930" s="68"/>
      <c r="AA1930" s="68"/>
      <c r="AB1930" s="68"/>
      <c r="AC1930" s="68"/>
      <c r="AD1930" s="68"/>
      <c r="AE1930" s="68"/>
      <c r="AF1930" s="68"/>
      <c r="AG1930" s="68"/>
      <c r="AH1930" s="68"/>
      <c r="AI1930" s="68"/>
      <c r="AJ1930" s="68"/>
      <c r="AK1930" s="68"/>
      <c r="AL1930" s="68"/>
      <c r="AM1930" s="68"/>
      <c r="AN1930" s="68"/>
      <c r="AO1930" s="68"/>
      <c r="AP1930" s="68"/>
      <c r="AQ1930" s="68"/>
      <c r="AR1930" s="68"/>
      <c r="AS1930" s="68"/>
      <c r="AT1930" s="68"/>
      <c r="AU1930" s="68"/>
      <c r="AV1930" s="3"/>
      <c r="AW1930" s="18"/>
      <c r="AX1930" s="18"/>
      <c r="AY1930" s="18"/>
      <c r="AZ1930" s="18"/>
      <c r="BA1930" s="18"/>
      <c r="BB1930" s="18"/>
      <c r="BC1930" s="3"/>
    </row>
    <row r="1931" spans="1:55" ht="12.75">
      <c r="A1931" s="68"/>
      <c r="B1931" s="78"/>
      <c r="C1931" s="68"/>
      <c r="D1931" s="68"/>
      <c r="E1931" s="68"/>
      <c r="F1931" s="68"/>
      <c r="G1931" s="68"/>
      <c r="H1931" s="68"/>
      <c r="I1931" s="68"/>
      <c r="J1931" s="68"/>
      <c r="K1931" s="68"/>
      <c r="L1931" s="68"/>
      <c r="M1931" s="68"/>
      <c r="N1931" s="68"/>
      <c r="O1931" s="68"/>
      <c r="P1931" s="68"/>
      <c r="Q1931" s="68"/>
      <c r="R1931" s="68"/>
      <c r="S1931" s="68"/>
      <c r="T1931" s="68"/>
      <c r="U1931" s="68"/>
      <c r="V1931" s="68"/>
      <c r="W1931" s="68"/>
      <c r="X1931" s="68"/>
      <c r="Y1931" s="68"/>
      <c r="Z1931" s="68"/>
      <c r="AA1931" s="68"/>
      <c r="AB1931" s="68"/>
      <c r="AC1931" s="68"/>
      <c r="AD1931" s="68"/>
      <c r="AE1931" s="68"/>
      <c r="AF1931" s="68"/>
      <c r="AG1931" s="68"/>
      <c r="AH1931" s="68"/>
      <c r="AI1931" s="68"/>
      <c r="AJ1931" s="68"/>
      <c r="AK1931" s="68"/>
      <c r="AL1931" s="68"/>
      <c r="AM1931" s="68"/>
      <c r="AN1931" s="68"/>
      <c r="AO1931" s="68"/>
      <c r="AP1931" s="68"/>
      <c r="AQ1931" s="68"/>
      <c r="AR1931" s="68"/>
      <c r="AS1931" s="68"/>
      <c r="AT1931" s="68"/>
      <c r="AU1931" s="68"/>
      <c r="AV1931" s="3"/>
      <c r="AW1931" s="18"/>
      <c r="AX1931" s="18"/>
      <c r="AY1931" s="18"/>
      <c r="AZ1931" s="18"/>
      <c r="BA1931" s="18"/>
      <c r="BB1931" s="18"/>
      <c r="BC1931" s="3"/>
    </row>
    <row r="1932" spans="1:55" ht="12.75">
      <c r="A1932" s="68"/>
      <c r="B1932" s="78"/>
      <c r="C1932" s="68"/>
      <c r="D1932" s="68"/>
      <c r="E1932" s="68"/>
      <c r="F1932" s="68"/>
      <c r="G1932" s="68"/>
      <c r="H1932" s="68"/>
      <c r="I1932" s="68"/>
      <c r="J1932" s="68"/>
      <c r="K1932" s="68"/>
      <c r="L1932" s="68"/>
      <c r="M1932" s="68"/>
      <c r="N1932" s="68"/>
      <c r="O1932" s="68"/>
      <c r="P1932" s="68"/>
      <c r="Q1932" s="68"/>
      <c r="R1932" s="68"/>
      <c r="S1932" s="68"/>
      <c r="T1932" s="68"/>
      <c r="U1932" s="68"/>
      <c r="V1932" s="68"/>
      <c r="W1932" s="68"/>
      <c r="X1932" s="68"/>
      <c r="Y1932" s="68"/>
      <c r="Z1932" s="68"/>
      <c r="AA1932" s="68"/>
      <c r="AB1932" s="68"/>
      <c r="AC1932" s="68"/>
      <c r="AD1932" s="68"/>
      <c r="AE1932" s="68"/>
      <c r="AF1932" s="68"/>
      <c r="AG1932" s="68"/>
      <c r="AH1932" s="68"/>
      <c r="AI1932" s="68"/>
      <c r="AJ1932" s="68"/>
      <c r="AK1932" s="68"/>
      <c r="AL1932" s="68"/>
      <c r="AM1932" s="68"/>
      <c r="AN1932" s="68"/>
      <c r="AO1932" s="68"/>
      <c r="AP1932" s="68"/>
      <c r="AQ1932" s="68"/>
      <c r="AR1932" s="68"/>
      <c r="AS1932" s="68"/>
      <c r="AT1932" s="68"/>
      <c r="AU1932" s="68"/>
      <c r="AV1932" s="3"/>
      <c r="AW1932" s="18"/>
      <c r="AX1932" s="18"/>
      <c r="AY1932" s="18"/>
      <c r="AZ1932" s="18"/>
      <c r="BA1932" s="18"/>
      <c r="BB1932" s="18"/>
      <c r="BC1932" s="3"/>
    </row>
    <row r="1933" spans="1:55" ht="12.75">
      <c r="A1933" s="68"/>
      <c r="B1933" s="78"/>
      <c r="C1933" s="68"/>
      <c r="D1933" s="68"/>
      <c r="E1933" s="68"/>
      <c r="F1933" s="68"/>
      <c r="G1933" s="68"/>
      <c r="H1933" s="68"/>
      <c r="I1933" s="68"/>
      <c r="J1933" s="68"/>
      <c r="K1933" s="68"/>
      <c r="L1933" s="68"/>
      <c r="M1933" s="68"/>
      <c r="N1933" s="68"/>
      <c r="O1933" s="68"/>
      <c r="P1933" s="68"/>
      <c r="Q1933" s="68"/>
      <c r="R1933" s="68"/>
      <c r="S1933" s="68"/>
      <c r="T1933" s="68"/>
      <c r="U1933" s="68"/>
      <c r="V1933" s="68"/>
      <c r="W1933" s="68"/>
      <c r="X1933" s="68"/>
      <c r="Y1933" s="68"/>
      <c r="Z1933" s="68"/>
      <c r="AA1933" s="68"/>
      <c r="AB1933" s="68"/>
      <c r="AC1933" s="68"/>
      <c r="AD1933" s="68"/>
      <c r="AE1933" s="68"/>
      <c r="AF1933" s="68"/>
      <c r="AG1933" s="68"/>
      <c r="AH1933" s="68"/>
      <c r="AI1933" s="68"/>
      <c r="AJ1933" s="68"/>
      <c r="AK1933" s="68"/>
      <c r="AL1933" s="68"/>
      <c r="AM1933" s="68"/>
      <c r="AN1933" s="68"/>
      <c r="AO1933" s="68"/>
      <c r="AP1933" s="68"/>
      <c r="AQ1933" s="68"/>
      <c r="AR1933" s="68"/>
      <c r="AS1933" s="68"/>
      <c r="AT1933" s="68"/>
      <c r="AU1933" s="68"/>
      <c r="AV1933" s="3"/>
      <c r="AW1933" s="18"/>
      <c r="AX1933" s="18"/>
      <c r="AY1933" s="18"/>
      <c r="AZ1933" s="18"/>
      <c r="BA1933" s="18"/>
      <c r="BB1933" s="18"/>
      <c r="BC1933" s="3"/>
    </row>
    <row r="1934" spans="1:55" ht="12.75">
      <c r="A1934" s="68"/>
      <c r="B1934" s="78"/>
      <c r="C1934" s="68"/>
      <c r="D1934" s="68"/>
      <c r="E1934" s="68"/>
      <c r="F1934" s="68"/>
      <c r="G1934" s="68"/>
      <c r="H1934" s="68"/>
      <c r="I1934" s="68"/>
      <c r="J1934" s="68"/>
      <c r="K1934" s="68"/>
      <c r="L1934" s="68"/>
      <c r="M1934" s="68"/>
      <c r="N1934" s="68"/>
      <c r="O1934" s="68"/>
      <c r="P1934" s="68"/>
      <c r="Q1934" s="68"/>
      <c r="R1934" s="68"/>
      <c r="S1934" s="68"/>
      <c r="T1934" s="68"/>
      <c r="U1934" s="68"/>
      <c r="V1934" s="68"/>
      <c r="W1934" s="68"/>
      <c r="X1934" s="68"/>
      <c r="Y1934" s="68"/>
      <c r="Z1934" s="68"/>
      <c r="AA1934" s="68"/>
      <c r="AB1934" s="68"/>
      <c r="AC1934" s="68"/>
      <c r="AD1934" s="68"/>
      <c r="AE1934" s="68"/>
      <c r="AF1934" s="68"/>
      <c r="AG1934" s="68"/>
      <c r="AH1934" s="68"/>
      <c r="AI1934" s="68"/>
      <c r="AJ1934" s="68"/>
      <c r="AK1934" s="68"/>
      <c r="AL1934" s="68"/>
      <c r="AM1934" s="68"/>
      <c r="AN1934" s="68"/>
      <c r="AO1934" s="68"/>
      <c r="AP1934" s="68"/>
      <c r="AQ1934" s="68"/>
      <c r="AR1934" s="68"/>
      <c r="AS1934" s="68"/>
      <c r="AT1934" s="68"/>
      <c r="AU1934" s="68"/>
      <c r="AV1934" s="3"/>
      <c r="AW1934" s="18"/>
      <c r="AX1934" s="18"/>
      <c r="AY1934" s="18"/>
      <c r="AZ1934" s="18"/>
      <c r="BA1934" s="18"/>
      <c r="BB1934" s="18"/>
      <c r="BC1934" s="3"/>
    </row>
    <row r="1935" spans="1:55" ht="12.75">
      <c r="A1935" s="68"/>
      <c r="B1935" s="78"/>
      <c r="C1935" s="68"/>
      <c r="D1935" s="68"/>
      <c r="E1935" s="68"/>
      <c r="F1935" s="68"/>
      <c r="G1935" s="68"/>
      <c r="H1935" s="68"/>
      <c r="I1935" s="68"/>
      <c r="J1935" s="68"/>
      <c r="K1935" s="68"/>
      <c r="L1935" s="68"/>
      <c r="M1935" s="68"/>
      <c r="N1935" s="68"/>
      <c r="O1935" s="68"/>
      <c r="P1935" s="68"/>
      <c r="Q1935" s="68"/>
      <c r="R1935" s="68"/>
      <c r="S1935" s="68"/>
      <c r="T1935" s="68"/>
      <c r="U1935" s="68"/>
      <c r="V1935" s="68"/>
      <c r="W1935" s="68"/>
      <c r="X1935" s="68"/>
      <c r="Y1935" s="68"/>
      <c r="Z1935" s="68"/>
      <c r="AA1935" s="68"/>
      <c r="AB1935" s="68"/>
      <c r="AC1935" s="68"/>
      <c r="AD1935" s="68"/>
      <c r="AE1935" s="68"/>
      <c r="AF1935" s="68"/>
      <c r="AG1935" s="68"/>
      <c r="AH1935" s="68"/>
      <c r="AI1935" s="68"/>
      <c r="AJ1935" s="68"/>
      <c r="AK1935" s="68"/>
      <c r="AL1935" s="68"/>
      <c r="AM1935" s="68"/>
      <c r="AN1935" s="68"/>
      <c r="AO1935" s="68"/>
      <c r="AP1935" s="68"/>
      <c r="AQ1935" s="68"/>
      <c r="AR1935" s="68"/>
      <c r="AS1935" s="68"/>
      <c r="AT1935" s="68"/>
      <c r="AU1935" s="68"/>
      <c r="AV1935" s="3"/>
      <c r="AW1935" s="18"/>
      <c r="AX1935" s="18"/>
      <c r="AY1935" s="18"/>
      <c r="AZ1935" s="18"/>
      <c r="BA1935" s="18"/>
      <c r="BB1935" s="18"/>
      <c r="BC1935" s="3"/>
    </row>
    <row r="1936" spans="1:55" ht="12.75">
      <c r="A1936" s="68"/>
      <c r="B1936" s="78"/>
      <c r="C1936" s="68"/>
      <c r="D1936" s="68"/>
      <c r="E1936" s="68"/>
      <c r="F1936" s="68"/>
      <c r="G1936" s="68"/>
      <c r="H1936" s="68"/>
      <c r="I1936" s="68"/>
      <c r="J1936" s="68"/>
      <c r="K1936" s="68"/>
      <c r="L1936" s="68"/>
      <c r="M1936" s="68"/>
      <c r="N1936" s="68"/>
      <c r="O1936" s="68"/>
      <c r="P1936" s="68"/>
      <c r="Q1936" s="68"/>
      <c r="R1936" s="68"/>
      <c r="S1936" s="68"/>
      <c r="T1936" s="68"/>
      <c r="U1936" s="68"/>
      <c r="V1936" s="68"/>
      <c r="W1936" s="68"/>
      <c r="X1936" s="68"/>
      <c r="Y1936" s="68"/>
      <c r="Z1936" s="68"/>
      <c r="AA1936" s="68"/>
      <c r="AB1936" s="68"/>
      <c r="AC1936" s="68"/>
      <c r="AD1936" s="68"/>
      <c r="AE1936" s="68"/>
      <c r="AF1936" s="68"/>
      <c r="AG1936" s="68"/>
      <c r="AH1936" s="68"/>
      <c r="AI1936" s="68"/>
      <c r="AJ1936" s="68"/>
      <c r="AK1936" s="68"/>
      <c r="AL1936" s="68"/>
      <c r="AM1936" s="68"/>
      <c r="AN1936" s="68"/>
      <c r="AO1936" s="68"/>
      <c r="AP1936" s="68"/>
      <c r="AQ1936" s="68"/>
      <c r="AR1936" s="68"/>
      <c r="AS1936" s="68"/>
      <c r="AT1936" s="68"/>
      <c r="AU1936" s="68"/>
      <c r="AV1936" s="3"/>
      <c r="AW1936" s="18"/>
      <c r="AX1936" s="18"/>
      <c r="AY1936" s="18"/>
      <c r="AZ1936" s="18"/>
      <c r="BA1936" s="18"/>
      <c r="BB1936" s="18"/>
      <c r="BC1936" s="3"/>
    </row>
    <row r="1937" spans="1:55" ht="12.75">
      <c r="A1937" s="68"/>
      <c r="B1937" s="78"/>
      <c r="C1937" s="68"/>
      <c r="D1937" s="68"/>
      <c r="E1937" s="68"/>
      <c r="F1937" s="68"/>
      <c r="G1937" s="68"/>
      <c r="H1937" s="68"/>
      <c r="I1937" s="68"/>
      <c r="J1937" s="68"/>
      <c r="K1937" s="68"/>
      <c r="L1937" s="68"/>
      <c r="M1937" s="68"/>
      <c r="N1937" s="68"/>
      <c r="O1937" s="68"/>
      <c r="P1937" s="68"/>
      <c r="Q1937" s="68"/>
      <c r="R1937" s="68"/>
      <c r="S1937" s="68"/>
      <c r="T1937" s="68"/>
      <c r="U1937" s="68"/>
      <c r="V1937" s="68"/>
      <c r="W1937" s="68"/>
      <c r="X1937" s="68"/>
      <c r="Y1937" s="68"/>
      <c r="Z1937" s="68"/>
      <c r="AA1937" s="68"/>
      <c r="AB1937" s="68"/>
      <c r="AC1937" s="68"/>
      <c r="AD1937" s="68"/>
      <c r="AE1937" s="68"/>
      <c r="AF1937" s="68"/>
      <c r="AG1937" s="68"/>
      <c r="AH1937" s="68"/>
      <c r="AI1937" s="68"/>
      <c r="AJ1937" s="68"/>
      <c r="AK1937" s="68"/>
      <c r="AL1937" s="68"/>
      <c r="AM1937" s="68"/>
      <c r="AN1937" s="68"/>
      <c r="AO1937" s="68"/>
      <c r="AP1937" s="68"/>
      <c r="AQ1937" s="68"/>
      <c r="AR1937" s="68"/>
      <c r="AS1937" s="68"/>
      <c r="AT1937" s="68"/>
      <c r="AU1937" s="68"/>
      <c r="AV1937" s="3"/>
      <c r="AW1937" s="18"/>
      <c r="AX1937" s="18"/>
      <c r="AY1937" s="18"/>
      <c r="AZ1937" s="18"/>
      <c r="BA1937" s="18"/>
      <c r="BB1937" s="18"/>
      <c r="BC1937" s="3"/>
    </row>
    <row r="1938" spans="1:55" ht="12.75">
      <c r="A1938" s="68"/>
      <c r="B1938" s="78"/>
      <c r="C1938" s="68"/>
      <c r="D1938" s="68"/>
      <c r="E1938" s="68"/>
      <c r="F1938" s="68"/>
      <c r="G1938" s="68"/>
      <c r="H1938" s="68"/>
      <c r="I1938" s="68"/>
      <c r="J1938" s="68"/>
      <c r="K1938" s="68"/>
      <c r="L1938" s="68"/>
      <c r="M1938" s="68"/>
      <c r="N1938" s="68"/>
      <c r="O1938" s="68"/>
      <c r="P1938" s="68"/>
      <c r="Q1938" s="68"/>
      <c r="R1938" s="68"/>
      <c r="S1938" s="68"/>
      <c r="T1938" s="68"/>
      <c r="U1938" s="68"/>
      <c r="V1938" s="68"/>
      <c r="W1938" s="68"/>
      <c r="X1938" s="68"/>
      <c r="Y1938" s="68"/>
      <c r="Z1938" s="68"/>
      <c r="AA1938" s="68"/>
      <c r="AB1938" s="68"/>
      <c r="AC1938" s="68"/>
      <c r="AD1938" s="68"/>
      <c r="AE1938" s="68"/>
      <c r="AF1938" s="68"/>
      <c r="AG1938" s="68"/>
      <c r="AH1938" s="68"/>
      <c r="AI1938" s="68"/>
      <c r="AJ1938" s="68"/>
      <c r="AK1938" s="68"/>
      <c r="AL1938" s="68"/>
      <c r="AM1938" s="68"/>
      <c r="AN1938" s="68"/>
      <c r="AO1938" s="68"/>
      <c r="AP1938" s="68"/>
      <c r="AQ1938" s="68"/>
      <c r="AR1938" s="68"/>
      <c r="AS1938" s="68"/>
      <c r="AT1938" s="68"/>
      <c r="AU1938" s="68"/>
      <c r="AV1938" s="3"/>
      <c r="AW1938" s="18"/>
      <c r="AX1938" s="18"/>
      <c r="AY1938" s="18"/>
      <c r="AZ1938" s="18"/>
      <c r="BA1938" s="18"/>
      <c r="BB1938" s="18"/>
      <c r="BC1938" s="3"/>
    </row>
    <row r="1939" spans="1:55" ht="12.75">
      <c r="A1939" s="68"/>
      <c r="B1939" s="78"/>
      <c r="C1939" s="68"/>
      <c r="D1939" s="68"/>
      <c r="E1939" s="68"/>
      <c r="F1939" s="68"/>
      <c r="G1939" s="68"/>
      <c r="H1939" s="68"/>
      <c r="I1939" s="68"/>
      <c r="J1939" s="68"/>
      <c r="K1939" s="68"/>
      <c r="L1939" s="68"/>
      <c r="M1939" s="68"/>
      <c r="N1939" s="68"/>
      <c r="O1939" s="68"/>
      <c r="P1939" s="68"/>
      <c r="Q1939" s="68"/>
      <c r="R1939" s="68"/>
      <c r="S1939" s="68"/>
      <c r="T1939" s="68"/>
      <c r="U1939" s="68"/>
      <c r="V1939" s="68"/>
      <c r="W1939" s="68"/>
      <c r="X1939" s="68"/>
      <c r="Y1939" s="68"/>
      <c r="Z1939" s="68"/>
      <c r="AA1939" s="68"/>
      <c r="AB1939" s="68"/>
      <c r="AC1939" s="68"/>
      <c r="AD1939" s="68"/>
      <c r="AE1939" s="68"/>
      <c r="AF1939" s="68"/>
      <c r="AG1939" s="68"/>
      <c r="AH1939" s="68"/>
      <c r="AI1939" s="68"/>
      <c r="AJ1939" s="68"/>
      <c r="AK1939" s="68"/>
      <c r="AL1939" s="68"/>
      <c r="AM1939" s="68"/>
      <c r="AN1939" s="68"/>
      <c r="AO1939" s="68"/>
      <c r="AP1939" s="68"/>
      <c r="AQ1939" s="68"/>
      <c r="AR1939" s="68"/>
      <c r="AS1939" s="68"/>
      <c r="AT1939" s="68"/>
      <c r="AU1939" s="68"/>
      <c r="AV1939" s="3"/>
      <c r="AW1939" s="18"/>
      <c r="AX1939" s="18"/>
      <c r="AY1939" s="18"/>
      <c r="AZ1939" s="18"/>
      <c r="BA1939" s="18"/>
      <c r="BB1939" s="18"/>
      <c r="BC1939" s="3"/>
    </row>
    <row r="1940" spans="1:55" ht="12.75">
      <c r="A1940" s="68"/>
      <c r="B1940" s="78"/>
      <c r="C1940" s="68"/>
      <c r="D1940" s="68"/>
      <c r="E1940" s="68"/>
      <c r="F1940" s="68"/>
      <c r="G1940" s="68"/>
      <c r="H1940" s="68"/>
      <c r="I1940" s="68"/>
      <c r="J1940" s="68"/>
      <c r="K1940" s="68"/>
      <c r="L1940" s="68"/>
      <c r="M1940" s="68"/>
      <c r="N1940" s="68"/>
      <c r="O1940" s="68"/>
      <c r="P1940" s="68"/>
      <c r="Q1940" s="68"/>
      <c r="R1940" s="68"/>
      <c r="S1940" s="68"/>
      <c r="T1940" s="68"/>
      <c r="U1940" s="68"/>
      <c r="V1940" s="68"/>
      <c r="W1940" s="68"/>
      <c r="X1940" s="68"/>
      <c r="Y1940" s="68"/>
      <c r="Z1940" s="68"/>
      <c r="AA1940" s="68"/>
      <c r="AB1940" s="68"/>
      <c r="AC1940" s="68"/>
      <c r="AD1940" s="68"/>
      <c r="AE1940" s="68"/>
      <c r="AF1940" s="68"/>
      <c r="AG1940" s="68"/>
      <c r="AH1940" s="68"/>
      <c r="AI1940" s="68"/>
      <c r="AJ1940" s="68"/>
      <c r="AK1940" s="68"/>
      <c r="AL1940" s="68"/>
      <c r="AM1940" s="68"/>
      <c r="AN1940" s="68"/>
      <c r="AO1940" s="68"/>
      <c r="AP1940" s="68"/>
      <c r="AQ1940" s="68"/>
      <c r="AR1940" s="68"/>
      <c r="AS1940" s="68"/>
      <c r="AT1940" s="68"/>
      <c r="AU1940" s="68"/>
      <c r="AV1940" s="3"/>
      <c r="AW1940" s="18"/>
      <c r="AX1940" s="18"/>
      <c r="AY1940" s="18"/>
      <c r="AZ1940" s="18"/>
      <c r="BA1940" s="18"/>
      <c r="BB1940" s="18"/>
      <c r="BC1940" s="3"/>
    </row>
    <row r="1941" spans="1:55" ht="12.75">
      <c r="A1941" s="68"/>
      <c r="B1941" s="78"/>
      <c r="C1941" s="68"/>
      <c r="D1941" s="68"/>
      <c r="E1941" s="68"/>
      <c r="F1941" s="68"/>
      <c r="G1941" s="68"/>
      <c r="H1941" s="68"/>
      <c r="I1941" s="68"/>
      <c r="J1941" s="68"/>
      <c r="K1941" s="68"/>
      <c r="L1941" s="68"/>
      <c r="M1941" s="68"/>
      <c r="N1941" s="68"/>
      <c r="O1941" s="68"/>
      <c r="P1941" s="68"/>
      <c r="Q1941" s="68"/>
      <c r="R1941" s="68"/>
      <c r="S1941" s="68"/>
      <c r="T1941" s="68"/>
      <c r="U1941" s="68"/>
      <c r="V1941" s="68"/>
      <c r="W1941" s="68"/>
      <c r="X1941" s="68"/>
      <c r="Y1941" s="68"/>
      <c r="Z1941" s="68"/>
      <c r="AA1941" s="68"/>
      <c r="AB1941" s="68"/>
      <c r="AC1941" s="68"/>
      <c r="AD1941" s="68"/>
      <c r="AE1941" s="68"/>
      <c r="AF1941" s="68"/>
      <c r="AG1941" s="68"/>
      <c r="AH1941" s="68"/>
      <c r="AI1941" s="68"/>
      <c r="AJ1941" s="68"/>
      <c r="AK1941" s="68"/>
      <c r="AL1941" s="68"/>
      <c r="AM1941" s="68"/>
      <c r="AN1941" s="68"/>
      <c r="AO1941" s="68"/>
      <c r="AP1941" s="68"/>
      <c r="AQ1941" s="68"/>
      <c r="AR1941" s="68"/>
      <c r="AS1941" s="68"/>
      <c r="AT1941" s="68"/>
      <c r="AU1941" s="68"/>
      <c r="AV1941" s="3"/>
      <c r="AW1941" s="18"/>
      <c r="AX1941" s="18"/>
      <c r="AY1941" s="18"/>
      <c r="AZ1941" s="18"/>
      <c r="BA1941" s="18"/>
      <c r="BB1941" s="18"/>
      <c r="BC1941" s="3"/>
    </row>
    <row r="1942" spans="1:55" ht="12.75">
      <c r="A1942" s="68"/>
      <c r="B1942" s="78"/>
      <c r="C1942" s="68"/>
      <c r="D1942" s="68"/>
      <c r="E1942" s="68"/>
      <c r="F1942" s="68"/>
      <c r="G1942" s="68"/>
      <c r="H1942" s="68"/>
      <c r="I1942" s="68"/>
      <c r="J1942" s="68"/>
      <c r="K1942" s="68"/>
      <c r="L1942" s="68"/>
      <c r="M1942" s="68"/>
      <c r="N1942" s="68"/>
      <c r="O1942" s="68"/>
      <c r="P1942" s="68"/>
      <c r="Q1942" s="68"/>
      <c r="R1942" s="68"/>
      <c r="S1942" s="68"/>
      <c r="T1942" s="68"/>
      <c r="U1942" s="68"/>
      <c r="V1942" s="68"/>
      <c r="W1942" s="68"/>
      <c r="X1942" s="68"/>
      <c r="Y1942" s="68"/>
      <c r="Z1942" s="68"/>
      <c r="AA1942" s="68"/>
      <c r="AB1942" s="68"/>
      <c r="AC1942" s="68"/>
      <c r="AD1942" s="68"/>
      <c r="AE1942" s="68"/>
      <c r="AF1942" s="68"/>
      <c r="AG1942" s="68"/>
      <c r="AH1942" s="68"/>
      <c r="AI1942" s="68"/>
      <c r="AJ1942" s="68"/>
      <c r="AK1942" s="68"/>
      <c r="AL1942" s="68"/>
      <c r="AM1942" s="68"/>
      <c r="AN1942" s="68"/>
      <c r="AO1942" s="68"/>
      <c r="AP1942" s="68"/>
      <c r="AQ1942" s="68"/>
      <c r="AR1942" s="68"/>
      <c r="AS1942" s="68"/>
      <c r="AT1942" s="68"/>
      <c r="AU1942" s="68"/>
      <c r="AV1942" s="3"/>
      <c r="AW1942" s="18"/>
      <c r="AX1942" s="18"/>
      <c r="AY1942" s="18"/>
      <c r="AZ1942" s="18"/>
      <c r="BA1942" s="18"/>
      <c r="BB1942" s="18"/>
      <c r="BC1942" s="3"/>
    </row>
    <row r="1943" spans="1:55" ht="12.75">
      <c r="A1943" s="68"/>
      <c r="B1943" s="78"/>
      <c r="C1943" s="68"/>
      <c r="D1943" s="68"/>
      <c r="E1943" s="68"/>
      <c r="F1943" s="68"/>
      <c r="G1943" s="68"/>
      <c r="H1943" s="68"/>
      <c r="I1943" s="68"/>
      <c r="J1943" s="68"/>
      <c r="K1943" s="68"/>
      <c r="L1943" s="68"/>
      <c r="M1943" s="68"/>
      <c r="N1943" s="68"/>
      <c r="O1943" s="68"/>
      <c r="P1943" s="68"/>
      <c r="Q1943" s="68"/>
      <c r="R1943" s="68"/>
      <c r="S1943" s="68"/>
      <c r="T1943" s="68"/>
      <c r="U1943" s="68"/>
      <c r="V1943" s="68"/>
      <c r="W1943" s="68"/>
      <c r="X1943" s="68"/>
      <c r="Y1943" s="68"/>
      <c r="Z1943" s="68"/>
      <c r="AA1943" s="68"/>
      <c r="AB1943" s="68"/>
      <c r="AC1943" s="68"/>
      <c r="AD1943" s="68"/>
      <c r="AE1943" s="68"/>
      <c r="AF1943" s="68"/>
      <c r="AG1943" s="68"/>
      <c r="AH1943" s="68"/>
      <c r="AI1943" s="68"/>
      <c r="AJ1943" s="68"/>
      <c r="AK1943" s="68"/>
      <c r="AL1943" s="68"/>
      <c r="AM1943" s="68"/>
      <c r="AN1943" s="68"/>
      <c r="AO1943" s="68"/>
      <c r="AP1943" s="68"/>
      <c r="AQ1943" s="68"/>
      <c r="AR1943" s="68"/>
      <c r="AS1943" s="68"/>
      <c r="AT1943" s="68"/>
      <c r="AU1943" s="68"/>
      <c r="AV1943" s="3"/>
      <c r="AW1943" s="18"/>
      <c r="AX1943" s="18"/>
      <c r="AY1943" s="18"/>
      <c r="AZ1943" s="18"/>
      <c r="BA1943" s="18"/>
      <c r="BB1943" s="18"/>
      <c r="BC1943" s="3"/>
    </row>
    <row r="1944" spans="1:55" ht="12.75">
      <c r="A1944" s="68"/>
      <c r="B1944" s="78"/>
      <c r="C1944" s="68"/>
      <c r="D1944" s="68"/>
      <c r="E1944" s="68"/>
      <c r="F1944" s="68"/>
      <c r="G1944" s="68"/>
      <c r="H1944" s="68"/>
      <c r="I1944" s="68"/>
      <c r="J1944" s="68"/>
      <c r="K1944" s="68"/>
      <c r="L1944" s="68"/>
      <c r="M1944" s="68"/>
      <c r="N1944" s="68"/>
      <c r="O1944" s="68"/>
      <c r="P1944" s="68"/>
      <c r="Q1944" s="68"/>
      <c r="R1944" s="68"/>
      <c r="S1944" s="68"/>
      <c r="T1944" s="68"/>
      <c r="U1944" s="68"/>
      <c r="V1944" s="68"/>
      <c r="W1944" s="68"/>
      <c r="X1944" s="68"/>
      <c r="Y1944" s="68"/>
      <c r="Z1944" s="68"/>
      <c r="AA1944" s="68"/>
      <c r="AB1944" s="68"/>
      <c r="AC1944" s="68"/>
      <c r="AD1944" s="68"/>
      <c r="AE1944" s="68"/>
      <c r="AF1944" s="68"/>
      <c r="AG1944" s="68"/>
      <c r="AH1944" s="68"/>
      <c r="AI1944" s="68"/>
      <c r="AJ1944" s="68"/>
      <c r="AK1944" s="68"/>
      <c r="AL1944" s="68"/>
      <c r="AM1944" s="68"/>
      <c r="AN1944" s="68"/>
      <c r="AO1944" s="68"/>
      <c r="AP1944" s="68"/>
      <c r="AQ1944" s="68"/>
      <c r="AR1944" s="68"/>
      <c r="AS1944" s="68"/>
      <c r="AT1944" s="68"/>
      <c r="AU1944" s="68"/>
      <c r="AV1944" s="3"/>
      <c r="AW1944" s="18"/>
      <c r="AX1944" s="18"/>
      <c r="AY1944" s="18"/>
      <c r="AZ1944" s="18"/>
      <c r="BA1944" s="18"/>
      <c r="BB1944" s="18"/>
      <c r="BC1944" s="3"/>
    </row>
    <row r="1945" spans="1:55" ht="12.75">
      <c r="A1945" s="68"/>
      <c r="B1945" s="78"/>
      <c r="C1945" s="68"/>
      <c r="D1945" s="68"/>
      <c r="E1945" s="68"/>
      <c r="F1945" s="68"/>
      <c r="G1945" s="68"/>
      <c r="H1945" s="68"/>
      <c r="I1945" s="68"/>
      <c r="J1945" s="68"/>
      <c r="K1945" s="68"/>
      <c r="L1945" s="68"/>
      <c r="M1945" s="68"/>
      <c r="N1945" s="68"/>
      <c r="O1945" s="68"/>
      <c r="P1945" s="68"/>
      <c r="Q1945" s="68"/>
      <c r="R1945" s="68"/>
      <c r="S1945" s="68"/>
      <c r="T1945" s="68"/>
      <c r="U1945" s="68"/>
      <c r="V1945" s="68"/>
      <c r="W1945" s="68"/>
      <c r="X1945" s="68"/>
      <c r="Y1945" s="68"/>
      <c r="Z1945" s="68"/>
      <c r="AA1945" s="68"/>
      <c r="AB1945" s="68"/>
      <c r="AC1945" s="68"/>
      <c r="AD1945" s="68"/>
      <c r="AE1945" s="68"/>
      <c r="AF1945" s="68"/>
      <c r="AG1945" s="68"/>
      <c r="AH1945" s="68"/>
      <c r="AI1945" s="68"/>
      <c r="AJ1945" s="68"/>
      <c r="AK1945" s="68"/>
      <c r="AL1945" s="68"/>
      <c r="AM1945" s="68"/>
      <c r="AN1945" s="68"/>
      <c r="AO1945" s="68"/>
      <c r="AP1945" s="68"/>
      <c r="AQ1945" s="68"/>
      <c r="AR1945" s="68"/>
      <c r="AS1945" s="68"/>
      <c r="AT1945" s="68"/>
      <c r="AU1945" s="68"/>
      <c r="AV1945" s="3"/>
      <c r="AW1945" s="18"/>
      <c r="AX1945" s="18"/>
      <c r="AY1945" s="18"/>
      <c r="AZ1945" s="18"/>
      <c r="BA1945" s="18"/>
      <c r="BB1945" s="18"/>
      <c r="BC1945" s="3"/>
    </row>
    <row r="1946" spans="1:55" ht="12.75">
      <c r="A1946" s="68"/>
      <c r="B1946" s="78"/>
      <c r="C1946" s="68"/>
      <c r="D1946" s="68"/>
      <c r="E1946" s="68"/>
      <c r="F1946" s="68"/>
      <c r="G1946" s="68"/>
      <c r="H1946" s="68"/>
      <c r="I1946" s="68"/>
      <c r="J1946" s="68"/>
      <c r="K1946" s="68"/>
      <c r="L1946" s="68"/>
      <c r="M1946" s="68"/>
      <c r="N1946" s="68"/>
      <c r="O1946" s="68"/>
      <c r="P1946" s="68"/>
      <c r="Q1946" s="68"/>
      <c r="R1946" s="68"/>
      <c r="S1946" s="68"/>
      <c r="T1946" s="68"/>
      <c r="U1946" s="68"/>
      <c r="V1946" s="68"/>
      <c r="W1946" s="68"/>
      <c r="X1946" s="68"/>
      <c r="Y1946" s="68"/>
      <c r="Z1946" s="68"/>
      <c r="AA1946" s="68"/>
      <c r="AB1946" s="68"/>
      <c r="AC1946" s="68"/>
      <c r="AD1946" s="68"/>
      <c r="AE1946" s="68"/>
      <c r="AF1946" s="68"/>
      <c r="AG1946" s="68"/>
      <c r="AH1946" s="68"/>
      <c r="AI1946" s="68"/>
      <c r="AJ1946" s="68"/>
      <c r="AK1946" s="68"/>
      <c r="AL1946" s="68"/>
      <c r="AM1946" s="68"/>
      <c r="AN1946" s="68"/>
      <c r="AO1946" s="68"/>
      <c r="AP1946" s="68"/>
      <c r="AQ1946" s="68"/>
      <c r="AR1946" s="68"/>
      <c r="AS1946" s="68"/>
      <c r="AT1946" s="68"/>
      <c r="AU1946" s="68"/>
      <c r="AV1946" s="3"/>
      <c r="AW1946" s="18"/>
      <c r="AX1946" s="18"/>
      <c r="AY1946" s="18"/>
      <c r="AZ1946" s="18"/>
      <c r="BA1946" s="18"/>
      <c r="BB1946" s="18"/>
      <c r="BC1946" s="3"/>
    </row>
    <row r="1947" spans="1:55" ht="12.75">
      <c r="A1947" s="68"/>
      <c r="B1947" s="78"/>
      <c r="C1947" s="68"/>
      <c r="D1947" s="68"/>
      <c r="E1947" s="68"/>
      <c r="F1947" s="68"/>
      <c r="G1947" s="68"/>
      <c r="H1947" s="68"/>
      <c r="I1947" s="68"/>
      <c r="J1947" s="68"/>
      <c r="K1947" s="68"/>
      <c r="L1947" s="68"/>
      <c r="M1947" s="68"/>
      <c r="N1947" s="68"/>
      <c r="O1947" s="68"/>
      <c r="P1947" s="68"/>
      <c r="Q1947" s="68"/>
      <c r="R1947" s="68"/>
      <c r="S1947" s="68"/>
      <c r="T1947" s="68"/>
      <c r="U1947" s="68"/>
      <c r="V1947" s="68"/>
      <c r="W1947" s="68"/>
      <c r="X1947" s="68"/>
      <c r="Y1947" s="68"/>
      <c r="Z1947" s="68"/>
      <c r="AA1947" s="68"/>
      <c r="AB1947" s="68"/>
      <c r="AC1947" s="68"/>
      <c r="AD1947" s="68"/>
      <c r="AE1947" s="68"/>
      <c r="AF1947" s="68"/>
      <c r="AG1947" s="68"/>
      <c r="AH1947" s="68"/>
      <c r="AI1947" s="68"/>
      <c r="AJ1947" s="68"/>
      <c r="AK1947" s="68"/>
      <c r="AL1947" s="68"/>
      <c r="AM1947" s="68"/>
      <c r="AN1947" s="68"/>
      <c r="AO1947" s="68"/>
      <c r="AP1947" s="68"/>
      <c r="AQ1947" s="68"/>
      <c r="AR1947" s="68"/>
      <c r="AS1947" s="68"/>
      <c r="AT1947" s="68"/>
      <c r="AU1947" s="68"/>
      <c r="AV1947" s="3"/>
      <c r="AW1947" s="18"/>
      <c r="AX1947" s="18"/>
      <c r="AY1947" s="18"/>
      <c r="AZ1947" s="18"/>
      <c r="BA1947" s="18"/>
      <c r="BB1947" s="18"/>
      <c r="BC1947" s="3"/>
    </row>
    <row r="1948" spans="1:55" ht="12.75">
      <c r="A1948" s="68"/>
      <c r="B1948" s="78"/>
      <c r="C1948" s="68"/>
      <c r="D1948" s="68"/>
      <c r="E1948" s="68"/>
      <c r="F1948" s="68"/>
      <c r="G1948" s="68"/>
      <c r="H1948" s="68"/>
      <c r="I1948" s="68"/>
      <c r="J1948" s="68"/>
      <c r="K1948" s="68"/>
      <c r="L1948" s="68"/>
      <c r="M1948" s="68"/>
      <c r="N1948" s="68"/>
      <c r="O1948" s="68"/>
      <c r="P1948" s="68"/>
      <c r="Q1948" s="68"/>
      <c r="R1948" s="68"/>
      <c r="S1948" s="68"/>
      <c r="T1948" s="68"/>
      <c r="U1948" s="68"/>
      <c r="V1948" s="68"/>
      <c r="W1948" s="68"/>
      <c r="X1948" s="68"/>
      <c r="Y1948" s="68"/>
      <c r="Z1948" s="68"/>
      <c r="AA1948" s="68"/>
      <c r="AB1948" s="68"/>
      <c r="AC1948" s="68"/>
      <c r="AD1948" s="68"/>
      <c r="AE1948" s="68"/>
      <c r="AF1948" s="68"/>
      <c r="AG1948" s="68"/>
      <c r="AH1948" s="68"/>
      <c r="AI1948" s="68"/>
      <c r="AJ1948" s="68"/>
      <c r="AK1948" s="68"/>
      <c r="AL1948" s="68"/>
      <c r="AM1948" s="68"/>
      <c r="AN1948" s="68"/>
      <c r="AO1948" s="68"/>
      <c r="AP1948" s="68"/>
      <c r="AQ1948" s="68"/>
      <c r="AR1948" s="68"/>
      <c r="AS1948" s="68"/>
      <c r="AT1948" s="68"/>
      <c r="AU1948" s="68"/>
      <c r="AV1948" s="3"/>
      <c r="AW1948" s="18"/>
      <c r="AX1948" s="18"/>
      <c r="AY1948" s="18"/>
      <c r="AZ1948" s="18"/>
      <c r="BA1948" s="18"/>
      <c r="BB1948" s="18"/>
      <c r="BC1948" s="3"/>
    </row>
    <row r="1949" spans="1:55" ht="12.75">
      <c r="A1949" s="68"/>
      <c r="B1949" s="78"/>
      <c r="C1949" s="68"/>
      <c r="D1949" s="68"/>
      <c r="E1949" s="68"/>
      <c r="F1949" s="68"/>
      <c r="G1949" s="68"/>
      <c r="H1949" s="68"/>
      <c r="I1949" s="68"/>
      <c r="J1949" s="68"/>
      <c r="K1949" s="68"/>
      <c r="L1949" s="68"/>
      <c r="M1949" s="68"/>
      <c r="N1949" s="68"/>
      <c r="O1949" s="68"/>
      <c r="P1949" s="68"/>
      <c r="Q1949" s="68"/>
      <c r="R1949" s="68"/>
      <c r="S1949" s="68"/>
      <c r="T1949" s="68"/>
      <c r="U1949" s="68"/>
      <c r="V1949" s="68"/>
      <c r="W1949" s="68"/>
      <c r="X1949" s="68"/>
      <c r="Y1949" s="68"/>
      <c r="Z1949" s="68"/>
      <c r="AA1949" s="68"/>
      <c r="AB1949" s="68"/>
      <c r="AC1949" s="68"/>
      <c r="AD1949" s="68"/>
      <c r="AE1949" s="68"/>
      <c r="AF1949" s="68"/>
      <c r="AG1949" s="68"/>
      <c r="AH1949" s="68"/>
      <c r="AI1949" s="68"/>
      <c r="AJ1949" s="68"/>
      <c r="AK1949" s="68"/>
      <c r="AL1949" s="68"/>
      <c r="AM1949" s="68"/>
      <c r="AN1949" s="68"/>
      <c r="AO1949" s="68"/>
      <c r="AP1949" s="68"/>
      <c r="AQ1949" s="68"/>
      <c r="AR1949" s="68"/>
      <c r="AS1949" s="68"/>
      <c r="AT1949" s="68"/>
      <c r="AU1949" s="68"/>
      <c r="AV1949" s="3"/>
      <c r="AW1949" s="18"/>
      <c r="AX1949" s="18"/>
      <c r="AY1949" s="18"/>
      <c r="AZ1949" s="18"/>
      <c r="BA1949" s="18"/>
      <c r="BB1949" s="18"/>
      <c r="BC1949" s="3"/>
    </row>
    <row r="1950" spans="1:55" ht="12.75">
      <c r="A1950" s="68"/>
      <c r="B1950" s="78"/>
      <c r="C1950" s="68"/>
      <c r="D1950" s="68"/>
      <c r="E1950" s="68"/>
      <c r="F1950" s="68"/>
      <c r="G1950" s="68"/>
      <c r="H1950" s="68"/>
      <c r="I1950" s="68"/>
      <c r="J1950" s="68"/>
      <c r="K1950" s="68"/>
      <c r="L1950" s="68"/>
      <c r="M1950" s="68"/>
      <c r="N1950" s="68"/>
      <c r="O1950" s="68"/>
      <c r="P1950" s="68"/>
      <c r="Q1950" s="68"/>
      <c r="R1950" s="68"/>
      <c r="S1950" s="68"/>
      <c r="T1950" s="68"/>
      <c r="U1950" s="68"/>
      <c r="V1950" s="68"/>
      <c r="W1950" s="68"/>
      <c r="X1950" s="68"/>
      <c r="Y1950" s="68"/>
      <c r="Z1950" s="68"/>
      <c r="AA1950" s="68"/>
      <c r="AB1950" s="68"/>
      <c r="AC1950" s="68"/>
      <c r="AD1950" s="68"/>
      <c r="AE1950" s="68"/>
      <c r="AF1950" s="68"/>
      <c r="AG1950" s="68"/>
      <c r="AH1950" s="68"/>
      <c r="AI1950" s="68"/>
      <c r="AJ1950" s="68"/>
      <c r="AK1950" s="68"/>
      <c r="AL1950" s="68"/>
      <c r="AM1950" s="68"/>
      <c r="AN1950" s="68"/>
      <c r="AO1950" s="68"/>
      <c r="AP1950" s="68"/>
      <c r="AQ1950" s="68"/>
      <c r="AR1950" s="68"/>
      <c r="AS1950" s="68"/>
      <c r="AT1950" s="68"/>
      <c r="AU1950" s="68"/>
      <c r="AV1950" s="3"/>
      <c r="AW1950" s="18"/>
      <c r="AX1950" s="18"/>
      <c r="AY1950" s="18"/>
      <c r="AZ1950" s="18"/>
      <c r="BA1950" s="18"/>
      <c r="BB1950" s="18"/>
      <c r="BC1950" s="3"/>
    </row>
    <row r="1951" spans="1:55" ht="12.75">
      <c r="A1951" s="68"/>
      <c r="B1951" s="78"/>
      <c r="C1951" s="68"/>
      <c r="D1951" s="68"/>
      <c r="E1951" s="68"/>
      <c r="F1951" s="68"/>
      <c r="G1951" s="68"/>
      <c r="H1951" s="68"/>
      <c r="I1951" s="68"/>
      <c r="J1951" s="68"/>
      <c r="K1951" s="68"/>
      <c r="L1951" s="68"/>
      <c r="M1951" s="68"/>
      <c r="N1951" s="68"/>
      <c r="O1951" s="68"/>
      <c r="P1951" s="68"/>
      <c r="Q1951" s="68"/>
      <c r="R1951" s="68"/>
      <c r="S1951" s="68"/>
      <c r="T1951" s="68"/>
      <c r="U1951" s="68"/>
      <c r="V1951" s="68"/>
      <c r="W1951" s="68"/>
      <c r="X1951" s="68"/>
      <c r="Y1951" s="68"/>
      <c r="Z1951" s="68"/>
      <c r="AA1951" s="68"/>
      <c r="AB1951" s="68"/>
      <c r="AC1951" s="68"/>
      <c r="AD1951" s="68"/>
      <c r="AE1951" s="68"/>
      <c r="AF1951" s="68"/>
      <c r="AG1951" s="68"/>
      <c r="AH1951" s="68"/>
      <c r="AI1951" s="68"/>
      <c r="AJ1951" s="68"/>
      <c r="AK1951" s="68"/>
      <c r="AL1951" s="68"/>
      <c r="AM1951" s="68"/>
      <c r="AN1951" s="68"/>
      <c r="AO1951" s="68"/>
      <c r="AP1951" s="68"/>
      <c r="AQ1951" s="68"/>
      <c r="AR1951" s="68"/>
      <c r="AS1951" s="68"/>
      <c r="AT1951" s="68"/>
      <c r="AU1951" s="68"/>
      <c r="AV1951" s="3"/>
      <c r="AW1951" s="18"/>
      <c r="AX1951" s="18"/>
      <c r="AY1951" s="18"/>
      <c r="AZ1951" s="18"/>
      <c r="BA1951" s="18"/>
      <c r="BB1951" s="18"/>
      <c r="BC1951" s="3"/>
    </row>
    <row r="1952" spans="1:55" ht="12.75">
      <c r="A1952" s="68"/>
      <c r="B1952" s="78"/>
      <c r="C1952" s="68"/>
      <c r="D1952" s="68"/>
      <c r="E1952" s="68"/>
      <c r="F1952" s="68"/>
      <c r="G1952" s="68"/>
      <c r="H1952" s="68"/>
      <c r="I1952" s="68"/>
      <c r="J1952" s="68"/>
      <c r="K1952" s="68"/>
      <c r="L1952" s="68"/>
      <c r="M1952" s="68"/>
      <c r="N1952" s="68"/>
      <c r="O1952" s="68"/>
      <c r="P1952" s="68"/>
      <c r="Q1952" s="68"/>
      <c r="R1952" s="68"/>
      <c r="S1952" s="68"/>
      <c r="T1952" s="68"/>
      <c r="U1952" s="68"/>
      <c r="V1952" s="68"/>
      <c r="W1952" s="68"/>
      <c r="X1952" s="68"/>
      <c r="Y1952" s="68"/>
      <c r="Z1952" s="68"/>
      <c r="AA1952" s="68"/>
      <c r="AB1952" s="68"/>
      <c r="AC1952" s="68"/>
      <c r="AD1952" s="68"/>
      <c r="AE1952" s="68"/>
      <c r="AF1952" s="68"/>
      <c r="AG1952" s="68"/>
      <c r="AH1952" s="68"/>
      <c r="AI1952" s="68"/>
      <c r="AJ1952" s="68"/>
      <c r="AK1952" s="68"/>
      <c r="AL1952" s="68"/>
      <c r="AM1952" s="68"/>
      <c r="AN1952" s="68"/>
      <c r="AO1952" s="68"/>
      <c r="AP1952" s="68"/>
      <c r="AQ1952" s="68"/>
      <c r="AR1952" s="68"/>
      <c r="AS1952" s="68"/>
      <c r="AT1952" s="68"/>
      <c r="AU1952" s="68"/>
      <c r="AV1952" s="3"/>
      <c r="AW1952" s="18"/>
      <c r="AX1952" s="18"/>
      <c r="AY1952" s="18"/>
      <c r="AZ1952" s="18"/>
      <c r="BA1952" s="18"/>
      <c r="BB1952" s="18"/>
      <c r="BC1952" s="3"/>
    </row>
    <row r="1953" spans="1:55" ht="12.75">
      <c r="A1953" s="68"/>
      <c r="B1953" s="78"/>
      <c r="C1953" s="68"/>
      <c r="D1953" s="68"/>
      <c r="E1953" s="68"/>
      <c r="F1953" s="68"/>
      <c r="G1953" s="68"/>
      <c r="H1953" s="68"/>
      <c r="I1953" s="68"/>
      <c r="J1953" s="68"/>
      <c r="K1953" s="68"/>
      <c r="L1953" s="68"/>
      <c r="M1953" s="68"/>
      <c r="N1953" s="68"/>
      <c r="O1953" s="68"/>
      <c r="P1953" s="68"/>
      <c r="Q1953" s="68"/>
      <c r="R1953" s="68"/>
      <c r="S1953" s="68"/>
      <c r="T1953" s="68"/>
      <c r="U1953" s="68"/>
      <c r="V1953" s="68"/>
      <c r="W1953" s="68"/>
      <c r="X1953" s="68"/>
      <c r="Y1953" s="68"/>
      <c r="Z1953" s="68"/>
      <c r="AA1953" s="68"/>
      <c r="AB1953" s="68"/>
      <c r="AC1953" s="68"/>
      <c r="AD1953" s="68"/>
      <c r="AE1953" s="68"/>
      <c r="AF1953" s="68"/>
      <c r="AG1953" s="68"/>
      <c r="AH1953" s="68"/>
      <c r="AI1953" s="68"/>
      <c r="AJ1953" s="68"/>
      <c r="AK1953" s="68"/>
      <c r="AL1953" s="68"/>
      <c r="AM1953" s="68"/>
      <c r="AN1953" s="68"/>
      <c r="AO1953" s="68"/>
      <c r="AP1953" s="68"/>
      <c r="AQ1953" s="68"/>
      <c r="AR1953" s="68"/>
      <c r="AS1953" s="68"/>
      <c r="AT1953" s="68"/>
      <c r="AU1953" s="68"/>
      <c r="AV1953" s="3"/>
      <c r="AW1953" s="18"/>
      <c r="AX1953" s="18"/>
      <c r="AY1953" s="18"/>
      <c r="AZ1953" s="18"/>
      <c r="BA1953" s="18"/>
      <c r="BB1953" s="18"/>
      <c r="BC1953" s="3"/>
    </row>
    <row r="1954" spans="1:55" ht="12.75">
      <c r="A1954" s="68"/>
      <c r="B1954" s="78"/>
      <c r="C1954" s="68"/>
      <c r="D1954" s="68"/>
      <c r="E1954" s="68"/>
      <c r="F1954" s="68"/>
      <c r="G1954" s="68"/>
      <c r="H1954" s="68"/>
      <c r="I1954" s="68"/>
      <c r="J1954" s="68"/>
      <c r="K1954" s="68"/>
      <c r="L1954" s="68"/>
      <c r="M1954" s="68"/>
      <c r="N1954" s="68"/>
      <c r="O1954" s="68"/>
      <c r="P1954" s="68"/>
      <c r="Q1954" s="68"/>
      <c r="R1954" s="68"/>
      <c r="S1954" s="68"/>
      <c r="T1954" s="68"/>
      <c r="U1954" s="68"/>
      <c r="V1954" s="68"/>
      <c r="W1954" s="68"/>
      <c r="X1954" s="68"/>
      <c r="Y1954" s="68"/>
      <c r="Z1954" s="68"/>
      <c r="AA1954" s="68"/>
      <c r="AB1954" s="68"/>
      <c r="AC1954" s="68"/>
      <c r="AD1954" s="68"/>
      <c r="AE1954" s="68"/>
      <c r="AF1954" s="68"/>
      <c r="AG1954" s="68"/>
      <c r="AH1954" s="68"/>
      <c r="AI1954" s="68"/>
      <c r="AJ1954" s="68"/>
      <c r="AK1954" s="68"/>
      <c r="AL1954" s="68"/>
      <c r="AM1954" s="68"/>
      <c r="AN1954" s="68"/>
      <c r="AO1954" s="68"/>
      <c r="AP1954" s="68"/>
      <c r="AQ1954" s="68"/>
      <c r="AR1954" s="68"/>
      <c r="AS1954" s="68"/>
      <c r="AT1954" s="68"/>
      <c r="AU1954" s="68"/>
      <c r="AV1954" s="3"/>
      <c r="AW1954" s="18"/>
      <c r="AX1954" s="18"/>
      <c r="AY1954" s="18"/>
      <c r="AZ1954" s="18"/>
      <c r="BA1954" s="18"/>
      <c r="BB1954" s="18"/>
      <c r="BC1954" s="3"/>
    </row>
    <row r="1955" spans="1:55" ht="12.75">
      <c r="A1955" s="68"/>
      <c r="B1955" s="78"/>
      <c r="C1955" s="68"/>
      <c r="D1955" s="68"/>
      <c r="E1955" s="68"/>
      <c r="F1955" s="68"/>
      <c r="G1955" s="68"/>
      <c r="H1955" s="68"/>
      <c r="I1955" s="68"/>
      <c r="J1955" s="68"/>
      <c r="K1955" s="68"/>
      <c r="L1955" s="68"/>
      <c r="M1955" s="68"/>
      <c r="N1955" s="68"/>
      <c r="O1955" s="68"/>
      <c r="P1955" s="68"/>
      <c r="Q1955" s="68"/>
      <c r="R1955" s="68"/>
      <c r="S1955" s="68"/>
      <c r="T1955" s="68"/>
      <c r="U1955" s="68"/>
      <c r="V1955" s="68"/>
      <c r="W1955" s="68"/>
      <c r="X1955" s="68"/>
      <c r="Y1955" s="68"/>
      <c r="Z1955" s="68"/>
      <c r="AA1955" s="68"/>
      <c r="AB1955" s="68"/>
      <c r="AC1955" s="68"/>
      <c r="AD1955" s="68"/>
      <c r="AE1955" s="68"/>
      <c r="AF1955" s="68"/>
      <c r="AG1955" s="68"/>
      <c r="AH1955" s="68"/>
      <c r="AI1955" s="68"/>
      <c r="AJ1955" s="68"/>
      <c r="AK1955" s="68"/>
      <c r="AL1955" s="68"/>
      <c r="AM1955" s="68"/>
      <c r="AN1955" s="68"/>
      <c r="AO1955" s="68"/>
      <c r="AP1955" s="68"/>
      <c r="AQ1955" s="68"/>
      <c r="AR1955" s="68"/>
      <c r="AS1955" s="68"/>
      <c r="AT1955" s="68"/>
      <c r="AU1955" s="68"/>
      <c r="AV1955" s="3"/>
      <c r="AW1955" s="18"/>
      <c r="AX1955" s="18"/>
      <c r="AY1955" s="18"/>
      <c r="AZ1955" s="18"/>
      <c r="BA1955" s="18"/>
      <c r="BB1955" s="18"/>
      <c r="BC1955" s="3"/>
    </row>
    <row r="1956" spans="1:55" ht="12.75">
      <c r="A1956" s="68"/>
      <c r="B1956" s="78"/>
      <c r="C1956" s="68"/>
      <c r="D1956" s="68"/>
      <c r="E1956" s="68"/>
      <c r="F1956" s="68"/>
      <c r="G1956" s="68"/>
      <c r="H1956" s="68"/>
      <c r="I1956" s="68"/>
      <c r="J1956" s="68"/>
      <c r="K1956" s="68"/>
      <c r="L1956" s="68"/>
      <c r="M1956" s="68"/>
      <c r="N1956" s="68"/>
      <c r="O1956" s="68"/>
      <c r="P1956" s="68"/>
      <c r="Q1956" s="68"/>
      <c r="R1956" s="68"/>
      <c r="S1956" s="68"/>
      <c r="T1956" s="68"/>
      <c r="U1956" s="68"/>
      <c r="V1956" s="68"/>
      <c r="W1956" s="68"/>
      <c r="X1956" s="68"/>
      <c r="Y1956" s="68"/>
      <c r="Z1956" s="68"/>
      <c r="AA1956" s="68"/>
      <c r="AB1956" s="68"/>
      <c r="AC1956" s="68"/>
      <c r="AD1956" s="68"/>
      <c r="AE1956" s="68"/>
      <c r="AF1956" s="68"/>
      <c r="AG1956" s="68"/>
      <c r="AH1956" s="68"/>
      <c r="AI1956" s="68"/>
      <c r="AJ1956" s="68"/>
      <c r="AK1956" s="68"/>
      <c r="AL1956" s="68"/>
      <c r="AM1956" s="68"/>
      <c r="AN1956" s="68"/>
      <c r="AO1956" s="68"/>
      <c r="AP1956" s="68"/>
      <c r="AQ1956" s="68"/>
      <c r="AR1956" s="68"/>
      <c r="AS1956" s="68"/>
      <c r="AT1956" s="68"/>
      <c r="AU1956" s="68"/>
      <c r="AV1956" s="3"/>
      <c r="AW1956" s="18"/>
      <c r="AX1956" s="18"/>
      <c r="AY1956" s="18"/>
      <c r="AZ1956" s="18"/>
      <c r="BA1956" s="18"/>
      <c r="BB1956" s="18"/>
      <c r="BC1956" s="3"/>
    </row>
    <row r="1957" spans="1:55" ht="12.75">
      <c r="A1957" s="68"/>
      <c r="B1957" s="78"/>
      <c r="C1957" s="68"/>
      <c r="D1957" s="68"/>
      <c r="E1957" s="68"/>
      <c r="F1957" s="68"/>
      <c r="G1957" s="68"/>
      <c r="H1957" s="68"/>
      <c r="I1957" s="68"/>
      <c r="J1957" s="68"/>
      <c r="K1957" s="68"/>
      <c r="L1957" s="68"/>
      <c r="M1957" s="68"/>
      <c r="N1957" s="68"/>
      <c r="O1957" s="68"/>
      <c r="P1957" s="68"/>
      <c r="Q1957" s="68"/>
      <c r="R1957" s="68"/>
      <c r="S1957" s="68"/>
      <c r="T1957" s="68"/>
      <c r="U1957" s="68"/>
      <c r="V1957" s="68"/>
      <c r="W1957" s="68"/>
      <c r="X1957" s="68"/>
      <c r="Y1957" s="68"/>
      <c r="Z1957" s="68"/>
      <c r="AA1957" s="68"/>
      <c r="AB1957" s="68"/>
      <c r="AC1957" s="68"/>
      <c r="AD1957" s="68"/>
      <c r="AE1957" s="68"/>
      <c r="AF1957" s="68"/>
      <c r="AG1957" s="68"/>
      <c r="AH1957" s="68"/>
      <c r="AI1957" s="68"/>
      <c r="AJ1957" s="68"/>
      <c r="AK1957" s="68"/>
      <c r="AL1957" s="68"/>
      <c r="AM1957" s="68"/>
      <c r="AN1957" s="68"/>
      <c r="AO1957" s="68"/>
      <c r="AP1957" s="68"/>
      <c r="AQ1957" s="68"/>
      <c r="AR1957" s="68"/>
      <c r="AS1957" s="68"/>
      <c r="AT1957" s="68"/>
      <c r="AU1957" s="68"/>
      <c r="AV1957" s="3"/>
      <c r="AW1957" s="18"/>
      <c r="AX1957" s="18"/>
      <c r="AY1957" s="18"/>
      <c r="AZ1957" s="18"/>
      <c r="BA1957" s="18"/>
      <c r="BB1957" s="18"/>
      <c r="BC1957" s="3"/>
    </row>
    <row r="1958" spans="1:55" ht="12.75">
      <c r="A1958" s="68"/>
      <c r="B1958" s="78"/>
      <c r="C1958" s="68"/>
      <c r="D1958" s="68"/>
      <c r="E1958" s="68"/>
      <c r="F1958" s="68"/>
      <c r="G1958" s="68"/>
      <c r="H1958" s="68"/>
      <c r="I1958" s="68"/>
      <c r="J1958" s="68"/>
      <c r="K1958" s="68"/>
      <c r="L1958" s="68"/>
      <c r="M1958" s="68"/>
      <c r="N1958" s="68"/>
      <c r="O1958" s="68"/>
      <c r="P1958" s="68"/>
      <c r="Q1958" s="68"/>
      <c r="R1958" s="68"/>
      <c r="S1958" s="68"/>
      <c r="T1958" s="68"/>
      <c r="U1958" s="68"/>
      <c r="V1958" s="68"/>
      <c r="W1958" s="68"/>
      <c r="X1958" s="68"/>
      <c r="Y1958" s="68"/>
      <c r="Z1958" s="68"/>
      <c r="AA1958" s="68"/>
      <c r="AB1958" s="68"/>
      <c r="AC1958" s="68"/>
      <c r="AD1958" s="68"/>
      <c r="AE1958" s="68"/>
      <c r="AF1958" s="68"/>
      <c r="AG1958" s="68"/>
      <c r="AH1958" s="68"/>
      <c r="AI1958" s="68"/>
      <c r="AJ1958" s="68"/>
      <c r="AK1958" s="68"/>
      <c r="AL1958" s="68"/>
      <c r="AM1958" s="68"/>
      <c r="AN1958" s="68"/>
      <c r="AO1958" s="68"/>
      <c r="AP1958" s="68"/>
      <c r="AQ1958" s="68"/>
      <c r="AR1958" s="68"/>
      <c r="AS1958" s="68"/>
      <c r="AT1958" s="68"/>
      <c r="AU1958" s="68"/>
      <c r="AV1958" s="3"/>
      <c r="AW1958" s="18"/>
      <c r="AX1958" s="18"/>
      <c r="AY1958" s="18"/>
      <c r="AZ1958" s="18"/>
      <c r="BA1958" s="18"/>
      <c r="BB1958" s="18"/>
      <c r="BC1958" s="3"/>
    </row>
    <row r="1959" spans="1:55" ht="12.75">
      <c r="A1959" s="68"/>
      <c r="B1959" s="78"/>
      <c r="C1959" s="68"/>
      <c r="D1959" s="68"/>
      <c r="E1959" s="68"/>
      <c r="F1959" s="68"/>
      <c r="G1959" s="68"/>
      <c r="H1959" s="68"/>
      <c r="I1959" s="68"/>
      <c r="J1959" s="68"/>
      <c r="K1959" s="68"/>
      <c r="L1959" s="68"/>
      <c r="M1959" s="68"/>
      <c r="N1959" s="68"/>
      <c r="O1959" s="68"/>
      <c r="P1959" s="68"/>
      <c r="Q1959" s="68"/>
      <c r="R1959" s="68"/>
      <c r="S1959" s="68"/>
      <c r="T1959" s="68"/>
      <c r="U1959" s="68"/>
      <c r="V1959" s="68"/>
      <c r="W1959" s="68"/>
      <c r="X1959" s="68"/>
      <c r="Y1959" s="68"/>
      <c r="Z1959" s="68"/>
      <c r="AA1959" s="68"/>
      <c r="AB1959" s="68"/>
      <c r="AC1959" s="68"/>
      <c r="AD1959" s="68"/>
      <c r="AE1959" s="68"/>
      <c r="AF1959" s="68"/>
      <c r="AG1959" s="68"/>
      <c r="AH1959" s="68"/>
      <c r="AI1959" s="68"/>
      <c r="AJ1959" s="68"/>
      <c r="AK1959" s="68"/>
      <c r="AL1959" s="68"/>
      <c r="AM1959" s="68"/>
      <c r="AN1959" s="68"/>
      <c r="AO1959" s="68"/>
      <c r="AP1959" s="68"/>
      <c r="AQ1959" s="68"/>
      <c r="AR1959" s="68"/>
      <c r="AS1959" s="68"/>
      <c r="AT1959" s="68"/>
      <c r="AU1959" s="68"/>
      <c r="AV1959" s="3"/>
      <c r="AW1959" s="18"/>
      <c r="AX1959" s="18"/>
      <c r="AY1959" s="18"/>
      <c r="AZ1959" s="18"/>
      <c r="BA1959" s="18"/>
      <c r="BB1959" s="18"/>
      <c r="BC1959" s="3"/>
    </row>
    <row r="1960" spans="1:55" ht="12.75">
      <c r="A1960" s="68"/>
      <c r="B1960" s="78"/>
      <c r="C1960" s="68"/>
      <c r="D1960" s="68"/>
      <c r="E1960" s="68"/>
      <c r="F1960" s="68"/>
      <c r="G1960" s="68"/>
      <c r="H1960" s="68"/>
      <c r="I1960" s="68"/>
      <c r="J1960" s="68"/>
      <c r="K1960" s="68"/>
      <c r="L1960" s="68"/>
      <c r="M1960" s="68"/>
      <c r="N1960" s="68"/>
      <c r="O1960" s="68"/>
      <c r="P1960" s="68"/>
      <c r="Q1960" s="68"/>
      <c r="R1960" s="68"/>
      <c r="S1960" s="68"/>
      <c r="T1960" s="68"/>
      <c r="U1960" s="68"/>
      <c r="V1960" s="68"/>
      <c r="W1960" s="68"/>
      <c r="X1960" s="68"/>
      <c r="Y1960" s="68"/>
      <c r="Z1960" s="68"/>
      <c r="AA1960" s="68"/>
      <c r="AB1960" s="68"/>
      <c r="AC1960" s="68"/>
      <c r="AD1960" s="68"/>
      <c r="AE1960" s="68"/>
      <c r="AF1960" s="68"/>
      <c r="AG1960" s="68"/>
      <c r="AH1960" s="68"/>
      <c r="AI1960" s="68"/>
      <c r="AJ1960" s="68"/>
      <c r="AK1960" s="68"/>
      <c r="AL1960" s="68"/>
      <c r="AM1960" s="68"/>
      <c r="AN1960" s="68"/>
      <c r="AO1960" s="68"/>
      <c r="AP1960" s="68"/>
      <c r="AQ1960" s="68"/>
      <c r="AR1960" s="68"/>
      <c r="AS1960" s="68"/>
      <c r="AT1960" s="68"/>
      <c r="AU1960" s="68"/>
      <c r="AV1960" s="3"/>
      <c r="AW1960" s="18"/>
      <c r="AX1960" s="18"/>
      <c r="AY1960" s="18"/>
      <c r="AZ1960" s="18"/>
      <c r="BA1960" s="18"/>
      <c r="BB1960" s="18"/>
      <c r="BC1960" s="3"/>
    </row>
    <row r="1961" spans="1:55" ht="12.75">
      <c r="A1961" s="68"/>
      <c r="B1961" s="78"/>
      <c r="C1961" s="68"/>
      <c r="D1961" s="68"/>
      <c r="E1961" s="68"/>
      <c r="F1961" s="68"/>
      <c r="G1961" s="68"/>
      <c r="H1961" s="68"/>
      <c r="I1961" s="68"/>
      <c r="J1961" s="68"/>
      <c r="K1961" s="68"/>
      <c r="L1961" s="68"/>
      <c r="M1961" s="68"/>
      <c r="N1961" s="68"/>
      <c r="O1961" s="68"/>
      <c r="P1961" s="68"/>
      <c r="Q1961" s="68"/>
      <c r="R1961" s="68"/>
      <c r="S1961" s="68"/>
      <c r="T1961" s="68"/>
      <c r="U1961" s="68"/>
      <c r="V1961" s="68"/>
      <c r="W1961" s="68"/>
      <c r="X1961" s="68"/>
      <c r="Y1961" s="68"/>
      <c r="Z1961" s="68"/>
      <c r="AA1961" s="68"/>
      <c r="AB1961" s="68"/>
      <c r="AC1961" s="68"/>
      <c r="AD1961" s="68"/>
      <c r="AE1961" s="68"/>
      <c r="AF1961" s="68"/>
      <c r="AG1961" s="68"/>
      <c r="AH1961" s="68"/>
      <c r="AI1961" s="68"/>
      <c r="AJ1961" s="68"/>
      <c r="AK1961" s="68"/>
      <c r="AL1961" s="68"/>
      <c r="AM1961" s="68"/>
      <c r="AN1961" s="68"/>
      <c r="AO1961" s="68"/>
      <c r="AP1961" s="68"/>
      <c r="AQ1961" s="68"/>
      <c r="AR1961" s="68"/>
      <c r="AS1961" s="68"/>
      <c r="AT1961" s="68"/>
      <c r="AU1961" s="68"/>
      <c r="AV1961" s="3"/>
      <c r="AW1961" s="18"/>
      <c r="AX1961" s="18"/>
      <c r="AY1961" s="18"/>
      <c r="AZ1961" s="18"/>
      <c r="BA1961" s="18"/>
      <c r="BB1961" s="18"/>
      <c r="BC1961" s="3"/>
    </row>
    <row r="1962" spans="1:55" ht="12.75">
      <c r="A1962" s="68"/>
      <c r="B1962" s="78"/>
      <c r="C1962" s="68"/>
      <c r="D1962" s="68"/>
      <c r="E1962" s="68"/>
      <c r="F1962" s="68"/>
      <c r="G1962" s="68"/>
      <c r="H1962" s="68"/>
      <c r="I1962" s="68"/>
      <c r="J1962" s="68"/>
      <c r="K1962" s="68"/>
      <c r="L1962" s="68"/>
      <c r="M1962" s="68"/>
      <c r="N1962" s="68"/>
      <c r="O1962" s="68"/>
      <c r="P1962" s="68"/>
      <c r="Q1962" s="68"/>
      <c r="R1962" s="68"/>
      <c r="S1962" s="68"/>
      <c r="T1962" s="68"/>
      <c r="U1962" s="68"/>
      <c r="V1962" s="68"/>
      <c r="W1962" s="68"/>
      <c r="X1962" s="68"/>
      <c r="Y1962" s="68"/>
      <c r="Z1962" s="68"/>
      <c r="AA1962" s="68"/>
      <c r="AB1962" s="68"/>
      <c r="AC1962" s="68"/>
      <c r="AD1962" s="68"/>
      <c r="AE1962" s="68"/>
      <c r="AF1962" s="68"/>
      <c r="AG1962" s="68"/>
      <c r="AH1962" s="68"/>
      <c r="AI1962" s="68"/>
      <c r="AJ1962" s="68"/>
      <c r="AK1962" s="68"/>
      <c r="AL1962" s="68"/>
      <c r="AM1962" s="68"/>
      <c r="AN1962" s="68"/>
      <c r="AO1962" s="68"/>
      <c r="AP1962" s="68"/>
      <c r="AQ1962" s="68"/>
      <c r="AR1962" s="68"/>
      <c r="AS1962" s="68"/>
      <c r="AT1962" s="68"/>
      <c r="AU1962" s="68"/>
      <c r="AV1962" s="3"/>
      <c r="AW1962" s="18"/>
      <c r="AX1962" s="18"/>
      <c r="AY1962" s="18"/>
      <c r="AZ1962" s="18"/>
      <c r="BA1962" s="18"/>
      <c r="BB1962" s="18"/>
      <c r="BC1962" s="3"/>
    </row>
    <row r="1963" spans="1:55" ht="12.75">
      <c r="A1963" s="68"/>
      <c r="B1963" s="78"/>
      <c r="C1963" s="68"/>
      <c r="D1963" s="68"/>
      <c r="E1963" s="68"/>
      <c r="F1963" s="68"/>
      <c r="G1963" s="68"/>
      <c r="H1963" s="68"/>
      <c r="I1963" s="68"/>
      <c r="J1963" s="68"/>
      <c r="K1963" s="68"/>
      <c r="L1963" s="68"/>
      <c r="M1963" s="68"/>
      <c r="N1963" s="68"/>
      <c r="O1963" s="68"/>
      <c r="P1963" s="68"/>
      <c r="Q1963" s="68"/>
      <c r="R1963" s="68"/>
      <c r="S1963" s="68"/>
      <c r="T1963" s="68"/>
      <c r="U1963" s="68"/>
      <c r="V1963" s="68"/>
      <c r="W1963" s="68"/>
      <c r="X1963" s="68"/>
      <c r="Y1963" s="68"/>
      <c r="Z1963" s="68"/>
      <c r="AA1963" s="68"/>
      <c r="AB1963" s="68"/>
      <c r="AC1963" s="68"/>
      <c r="AD1963" s="68"/>
      <c r="AE1963" s="68"/>
      <c r="AF1963" s="68"/>
      <c r="AG1963" s="68"/>
      <c r="AH1963" s="68"/>
      <c r="AI1963" s="68"/>
      <c r="AJ1963" s="68"/>
      <c r="AK1963" s="68"/>
      <c r="AL1963" s="68"/>
      <c r="AM1963" s="68"/>
      <c r="AN1963" s="68"/>
      <c r="AO1963" s="68"/>
      <c r="AP1963" s="68"/>
      <c r="AQ1963" s="68"/>
      <c r="AR1963" s="68"/>
      <c r="AS1963" s="68"/>
      <c r="AT1963" s="68"/>
      <c r="AU1963" s="68"/>
      <c r="AV1963" s="3"/>
      <c r="AW1963" s="18"/>
      <c r="AX1963" s="18"/>
      <c r="AY1963" s="18"/>
      <c r="AZ1963" s="18"/>
      <c r="BA1963" s="18"/>
      <c r="BB1963" s="18"/>
      <c r="BC1963" s="3"/>
    </row>
    <row r="1964" spans="1:55" ht="12.75">
      <c r="A1964" s="68"/>
      <c r="B1964" s="78"/>
      <c r="C1964" s="68"/>
      <c r="D1964" s="68"/>
      <c r="E1964" s="68"/>
      <c r="F1964" s="68"/>
      <c r="G1964" s="68"/>
      <c r="H1964" s="68"/>
      <c r="I1964" s="68"/>
      <c r="J1964" s="68"/>
      <c r="K1964" s="68"/>
      <c r="L1964" s="68"/>
      <c r="M1964" s="68"/>
      <c r="N1964" s="68"/>
      <c r="O1964" s="68"/>
      <c r="P1964" s="68"/>
      <c r="Q1964" s="68"/>
      <c r="R1964" s="68"/>
      <c r="S1964" s="68"/>
      <c r="T1964" s="68"/>
      <c r="U1964" s="68"/>
      <c r="V1964" s="68"/>
      <c r="W1964" s="68"/>
      <c r="X1964" s="68"/>
      <c r="Y1964" s="68"/>
      <c r="Z1964" s="68"/>
      <c r="AA1964" s="68"/>
      <c r="AB1964" s="68"/>
      <c r="AC1964" s="68"/>
      <c r="AD1964" s="68"/>
      <c r="AE1964" s="68"/>
      <c r="AF1964" s="68"/>
      <c r="AG1964" s="68"/>
      <c r="AH1964" s="68"/>
      <c r="AI1964" s="68"/>
      <c r="AJ1964" s="68"/>
      <c r="AK1964" s="68"/>
      <c r="AL1964" s="68"/>
      <c r="AM1964" s="68"/>
      <c r="AN1964" s="68"/>
      <c r="AO1964" s="68"/>
      <c r="AP1964" s="68"/>
      <c r="AQ1964" s="68"/>
      <c r="AR1964" s="68"/>
      <c r="AS1964" s="68"/>
      <c r="AT1964" s="68"/>
      <c r="AU1964" s="68"/>
      <c r="AV1964" s="3"/>
      <c r="AW1964" s="18"/>
      <c r="AX1964" s="18"/>
      <c r="AY1964" s="18"/>
      <c r="AZ1964" s="18"/>
      <c r="BA1964" s="18"/>
      <c r="BB1964" s="18"/>
      <c r="BC1964" s="3"/>
    </row>
    <row r="1965" spans="1:55" ht="12.75">
      <c r="A1965" s="68"/>
      <c r="B1965" s="78"/>
      <c r="C1965" s="68"/>
      <c r="D1965" s="68"/>
      <c r="E1965" s="68"/>
      <c r="F1965" s="68"/>
      <c r="G1965" s="68"/>
      <c r="H1965" s="68"/>
      <c r="I1965" s="68"/>
      <c r="J1965" s="68"/>
      <c r="K1965" s="68"/>
      <c r="L1965" s="68"/>
      <c r="M1965" s="68"/>
      <c r="N1965" s="68"/>
      <c r="O1965" s="68"/>
      <c r="P1965" s="68"/>
      <c r="Q1965" s="68"/>
      <c r="R1965" s="68"/>
      <c r="S1965" s="68"/>
      <c r="T1965" s="68"/>
      <c r="U1965" s="68"/>
      <c r="V1965" s="68"/>
      <c r="W1965" s="68"/>
      <c r="X1965" s="68"/>
      <c r="Y1965" s="68"/>
      <c r="Z1965" s="68"/>
      <c r="AA1965" s="68"/>
      <c r="AB1965" s="68"/>
      <c r="AC1965" s="68"/>
      <c r="AD1965" s="68"/>
      <c r="AE1965" s="68"/>
      <c r="AF1965" s="68"/>
      <c r="AG1965" s="68"/>
      <c r="AH1965" s="68"/>
      <c r="AI1965" s="68"/>
      <c r="AJ1965" s="68"/>
      <c r="AK1965" s="68"/>
      <c r="AL1965" s="68"/>
      <c r="AM1965" s="68"/>
      <c r="AN1965" s="68"/>
      <c r="AO1965" s="68"/>
      <c r="AP1965" s="68"/>
      <c r="AQ1965" s="68"/>
      <c r="AR1965" s="68"/>
      <c r="AS1965" s="68"/>
      <c r="AT1965" s="68"/>
      <c r="AU1965" s="68"/>
      <c r="AV1965" s="3"/>
      <c r="AW1965" s="18"/>
      <c r="AX1965" s="18"/>
      <c r="AY1965" s="18"/>
      <c r="AZ1965" s="18"/>
      <c r="BA1965" s="18"/>
      <c r="BB1965" s="18"/>
      <c r="BC1965" s="3"/>
    </row>
    <row r="1966" spans="1:55" ht="12.75">
      <c r="A1966" s="68"/>
      <c r="B1966" s="78"/>
      <c r="C1966" s="68"/>
      <c r="D1966" s="68"/>
      <c r="E1966" s="68"/>
      <c r="F1966" s="68"/>
      <c r="G1966" s="68"/>
      <c r="H1966" s="68"/>
      <c r="I1966" s="68"/>
      <c r="J1966" s="68"/>
      <c r="K1966" s="68"/>
      <c r="L1966" s="68"/>
      <c r="M1966" s="68"/>
      <c r="N1966" s="68"/>
      <c r="O1966" s="68"/>
      <c r="P1966" s="68"/>
      <c r="Q1966" s="68"/>
      <c r="R1966" s="68"/>
      <c r="S1966" s="68"/>
      <c r="T1966" s="68"/>
      <c r="U1966" s="68"/>
      <c r="V1966" s="68"/>
      <c r="W1966" s="68"/>
      <c r="X1966" s="68"/>
      <c r="Y1966" s="68"/>
      <c r="Z1966" s="68"/>
      <c r="AA1966" s="68"/>
      <c r="AB1966" s="68"/>
      <c r="AC1966" s="68"/>
      <c r="AD1966" s="68"/>
      <c r="AE1966" s="68"/>
      <c r="AF1966" s="68"/>
      <c r="AG1966" s="68"/>
      <c r="AH1966" s="68"/>
      <c r="AI1966" s="68"/>
      <c r="AJ1966" s="68"/>
      <c r="AK1966" s="68"/>
      <c r="AL1966" s="68"/>
      <c r="AM1966" s="68"/>
      <c r="AN1966" s="68"/>
      <c r="AO1966" s="68"/>
      <c r="AP1966" s="68"/>
      <c r="AQ1966" s="68"/>
      <c r="AR1966" s="68"/>
      <c r="AS1966" s="68"/>
      <c r="AT1966" s="68"/>
      <c r="AU1966" s="68"/>
      <c r="AV1966" s="3"/>
      <c r="AW1966" s="18"/>
      <c r="AX1966" s="18"/>
      <c r="AY1966" s="18"/>
      <c r="AZ1966" s="18"/>
      <c r="BA1966" s="18"/>
      <c r="BB1966" s="18"/>
      <c r="BC1966" s="3"/>
    </row>
    <row r="1967" spans="1:55" ht="12.75">
      <c r="A1967" s="68"/>
      <c r="B1967" s="78"/>
      <c r="C1967" s="68"/>
      <c r="D1967" s="68"/>
      <c r="E1967" s="68"/>
      <c r="F1967" s="68"/>
      <c r="G1967" s="68"/>
      <c r="H1967" s="68"/>
      <c r="I1967" s="68"/>
      <c r="J1967" s="68"/>
      <c r="K1967" s="68"/>
      <c r="L1967" s="68"/>
      <c r="M1967" s="68"/>
      <c r="N1967" s="68"/>
      <c r="O1967" s="68"/>
      <c r="P1967" s="68"/>
      <c r="Q1967" s="68"/>
      <c r="R1967" s="68"/>
      <c r="S1967" s="68"/>
      <c r="T1967" s="68"/>
      <c r="U1967" s="68"/>
      <c r="V1967" s="68"/>
      <c r="W1967" s="68"/>
      <c r="X1967" s="68"/>
      <c r="Y1967" s="68"/>
      <c r="Z1967" s="68"/>
      <c r="AA1967" s="68"/>
      <c r="AB1967" s="68"/>
      <c r="AC1967" s="68"/>
      <c r="AD1967" s="68"/>
      <c r="AE1967" s="68"/>
      <c r="AF1967" s="68"/>
      <c r="AG1967" s="68"/>
      <c r="AH1967" s="68"/>
      <c r="AI1967" s="68"/>
      <c r="AJ1967" s="68"/>
      <c r="AK1967" s="68"/>
      <c r="AL1967" s="68"/>
      <c r="AM1967" s="68"/>
      <c r="AN1967" s="68"/>
      <c r="AO1967" s="68"/>
      <c r="AP1967" s="68"/>
      <c r="AQ1967" s="68"/>
      <c r="AR1967" s="68"/>
      <c r="AS1967" s="68"/>
      <c r="AT1967" s="68"/>
      <c r="AU1967" s="68"/>
      <c r="AV1967" s="3"/>
      <c r="AW1967" s="18"/>
      <c r="AX1967" s="18"/>
      <c r="AY1967" s="18"/>
      <c r="AZ1967" s="18"/>
      <c r="BA1967" s="18"/>
      <c r="BB1967" s="18"/>
      <c r="BC1967" s="3"/>
    </row>
    <row r="1968" spans="1:55" ht="12.75">
      <c r="A1968" s="68"/>
      <c r="B1968" s="78"/>
      <c r="C1968" s="68"/>
      <c r="D1968" s="68"/>
      <c r="E1968" s="68"/>
      <c r="F1968" s="68"/>
      <c r="G1968" s="68"/>
      <c r="H1968" s="68"/>
      <c r="I1968" s="68"/>
      <c r="J1968" s="68"/>
      <c r="K1968" s="68"/>
      <c r="L1968" s="68"/>
      <c r="M1968" s="68"/>
      <c r="N1968" s="68"/>
      <c r="O1968" s="68"/>
      <c r="P1968" s="68"/>
      <c r="Q1968" s="68"/>
      <c r="R1968" s="68"/>
      <c r="S1968" s="68"/>
      <c r="T1968" s="68"/>
      <c r="U1968" s="68"/>
      <c r="V1968" s="68"/>
      <c r="W1968" s="68"/>
      <c r="X1968" s="68"/>
      <c r="Y1968" s="68"/>
      <c r="Z1968" s="68"/>
      <c r="AA1968" s="68"/>
      <c r="AB1968" s="68"/>
      <c r="AC1968" s="68"/>
      <c r="AD1968" s="68"/>
      <c r="AE1968" s="68"/>
      <c r="AF1968" s="68"/>
      <c r="AG1968" s="68"/>
      <c r="AH1968" s="68"/>
      <c r="AI1968" s="68"/>
      <c r="AJ1968" s="68"/>
      <c r="AK1968" s="68"/>
      <c r="AL1968" s="68"/>
      <c r="AM1968" s="68"/>
      <c r="AN1968" s="68"/>
      <c r="AO1968" s="68"/>
      <c r="AP1968" s="68"/>
      <c r="AQ1968" s="68"/>
      <c r="AR1968" s="68"/>
      <c r="AS1968" s="68"/>
      <c r="AT1968" s="68"/>
      <c r="AU1968" s="68"/>
      <c r="AV1968" s="3"/>
      <c r="AW1968" s="18"/>
      <c r="AX1968" s="18"/>
      <c r="AY1968" s="18"/>
      <c r="AZ1968" s="18"/>
      <c r="BA1968" s="18"/>
      <c r="BB1968" s="18"/>
      <c r="BC1968" s="3"/>
    </row>
    <row r="1969" spans="1:55" ht="12.75">
      <c r="A1969" s="68"/>
      <c r="B1969" s="78"/>
      <c r="C1969" s="68"/>
      <c r="D1969" s="68"/>
      <c r="E1969" s="68"/>
      <c r="F1969" s="68"/>
      <c r="G1969" s="68"/>
      <c r="H1969" s="68"/>
      <c r="I1969" s="68"/>
      <c r="J1969" s="68"/>
      <c r="K1969" s="68"/>
      <c r="L1969" s="68"/>
      <c r="M1969" s="68"/>
      <c r="N1969" s="68"/>
      <c r="O1969" s="68"/>
      <c r="P1969" s="68"/>
      <c r="Q1969" s="68"/>
      <c r="R1969" s="68"/>
      <c r="S1969" s="68"/>
      <c r="T1969" s="68"/>
      <c r="U1969" s="68"/>
      <c r="V1969" s="68"/>
      <c r="W1969" s="68"/>
      <c r="X1969" s="68"/>
      <c r="Y1969" s="68"/>
      <c r="Z1969" s="68"/>
      <c r="AA1969" s="68"/>
      <c r="AB1969" s="68"/>
      <c r="AC1969" s="68"/>
      <c r="AD1969" s="68"/>
      <c r="AE1969" s="68"/>
      <c r="AF1969" s="68"/>
      <c r="AG1969" s="68"/>
      <c r="AH1969" s="68"/>
      <c r="AI1969" s="68"/>
      <c r="AJ1969" s="68"/>
      <c r="AK1969" s="68"/>
      <c r="AL1969" s="68"/>
      <c r="AM1969" s="68"/>
      <c r="AN1969" s="68"/>
      <c r="AO1969" s="68"/>
      <c r="AP1969" s="68"/>
      <c r="AQ1969" s="68"/>
      <c r="AR1969" s="68"/>
      <c r="AS1969" s="68"/>
      <c r="AT1969" s="68"/>
      <c r="AU1969" s="68"/>
      <c r="AV1969" s="3"/>
      <c r="AW1969" s="18"/>
      <c r="AX1969" s="18"/>
      <c r="AY1969" s="18"/>
      <c r="AZ1969" s="18"/>
      <c r="BA1969" s="18"/>
      <c r="BB1969" s="18"/>
      <c r="BC1969" s="3"/>
    </row>
    <row r="1970" spans="1:55" ht="12.75">
      <c r="A1970" s="68"/>
      <c r="B1970" s="78"/>
      <c r="C1970" s="68"/>
      <c r="D1970" s="68"/>
      <c r="E1970" s="68"/>
      <c r="F1970" s="68"/>
      <c r="G1970" s="68"/>
      <c r="H1970" s="68"/>
      <c r="I1970" s="68"/>
      <c r="J1970" s="68"/>
      <c r="K1970" s="68"/>
      <c r="L1970" s="68"/>
      <c r="M1970" s="68"/>
      <c r="N1970" s="68"/>
      <c r="O1970" s="68"/>
      <c r="P1970" s="68"/>
      <c r="Q1970" s="68"/>
      <c r="R1970" s="68"/>
      <c r="S1970" s="68"/>
      <c r="T1970" s="68"/>
      <c r="U1970" s="68"/>
      <c r="V1970" s="68"/>
      <c r="W1970" s="68"/>
      <c r="X1970" s="68"/>
      <c r="Y1970" s="68"/>
      <c r="Z1970" s="68"/>
      <c r="AA1970" s="68"/>
      <c r="AB1970" s="68"/>
      <c r="AC1970" s="68"/>
      <c r="AD1970" s="68"/>
      <c r="AE1970" s="68"/>
      <c r="AF1970" s="68"/>
      <c r="AG1970" s="68"/>
      <c r="AH1970" s="68"/>
      <c r="AI1970" s="68"/>
      <c r="AJ1970" s="68"/>
      <c r="AK1970" s="68"/>
      <c r="AL1970" s="68"/>
      <c r="AM1970" s="68"/>
      <c r="AN1970" s="68"/>
      <c r="AO1970" s="68"/>
      <c r="AP1970" s="68"/>
      <c r="AQ1970" s="68"/>
      <c r="AR1970" s="68"/>
      <c r="AS1970" s="68"/>
      <c r="AT1970" s="68"/>
      <c r="AU1970" s="68"/>
      <c r="AV1970" s="3"/>
      <c r="AW1970" s="18"/>
      <c r="AX1970" s="18"/>
      <c r="AY1970" s="18"/>
      <c r="AZ1970" s="18"/>
      <c r="BA1970" s="18"/>
      <c r="BB1970" s="18"/>
      <c r="BC1970" s="3"/>
    </row>
    <row r="1971" spans="1:55" ht="12.75">
      <c r="A1971" s="68"/>
      <c r="B1971" s="78"/>
      <c r="C1971" s="68"/>
      <c r="D1971" s="68"/>
      <c r="E1971" s="68"/>
      <c r="F1971" s="68"/>
      <c r="G1971" s="68"/>
      <c r="H1971" s="68"/>
      <c r="I1971" s="68"/>
      <c r="J1971" s="68"/>
      <c r="K1971" s="68"/>
      <c r="L1971" s="68"/>
      <c r="M1971" s="68"/>
      <c r="N1971" s="68"/>
      <c r="O1971" s="68"/>
      <c r="P1971" s="68"/>
      <c r="Q1971" s="68"/>
      <c r="R1971" s="68"/>
      <c r="S1971" s="68"/>
      <c r="T1971" s="68"/>
      <c r="U1971" s="68"/>
      <c r="V1971" s="68"/>
      <c r="W1971" s="68"/>
      <c r="X1971" s="68"/>
      <c r="Y1971" s="68"/>
      <c r="Z1971" s="68"/>
      <c r="AA1971" s="68"/>
      <c r="AB1971" s="68"/>
      <c r="AC1971" s="68"/>
      <c r="AD1971" s="68"/>
      <c r="AE1971" s="68"/>
      <c r="AF1971" s="68"/>
      <c r="AG1971" s="68"/>
      <c r="AH1971" s="68"/>
      <c r="AI1971" s="68"/>
      <c r="AJ1971" s="68"/>
      <c r="AK1971" s="68"/>
      <c r="AL1971" s="68"/>
      <c r="AM1971" s="68"/>
      <c r="AN1971" s="68"/>
      <c r="AO1971" s="68"/>
      <c r="AP1971" s="68"/>
      <c r="AQ1971" s="68"/>
      <c r="AR1971" s="68"/>
      <c r="AS1971" s="68"/>
      <c r="AT1971" s="68"/>
      <c r="AU1971" s="68"/>
      <c r="AV1971" s="3"/>
      <c r="AW1971" s="18"/>
      <c r="AX1971" s="18"/>
      <c r="AY1971" s="18"/>
      <c r="AZ1971" s="18"/>
      <c r="BA1971" s="18"/>
      <c r="BB1971" s="18"/>
      <c r="BC1971" s="3"/>
    </row>
    <row r="1972" spans="1:55" ht="12.75">
      <c r="A1972" s="68"/>
      <c r="B1972" s="78"/>
      <c r="C1972" s="68"/>
      <c r="D1972" s="68"/>
      <c r="E1972" s="68"/>
      <c r="F1972" s="68"/>
      <c r="G1972" s="68"/>
      <c r="H1972" s="68"/>
      <c r="I1972" s="68"/>
      <c r="J1972" s="68"/>
      <c r="K1972" s="68"/>
      <c r="L1972" s="68"/>
      <c r="M1972" s="68"/>
      <c r="N1972" s="68"/>
      <c r="O1972" s="68"/>
      <c r="P1972" s="68"/>
      <c r="Q1972" s="68"/>
      <c r="R1972" s="68"/>
      <c r="S1972" s="68"/>
      <c r="T1972" s="68"/>
      <c r="U1972" s="68"/>
      <c r="V1972" s="68"/>
      <c r="W1972" s="68"/>
      <c r="X1972" s="68"/>
      <c r="Y1972" s="68"/>
      <c r="Z1972" s="68"/>
      <c r="AA1972" s="68"/>
      <c r="AB1972" s="68"/>
      <c r="AC1972" s="68"/>
      <c r="AD1972" s="68"/>
      <c r="AE1972" s="68"/>
      <c r="AF1972" s="68"/>
      <c r="AG1972" s="68"/>
      <c r="AH1972" s="68"/>
      <c r="AI1972" s="68"/>
      <c r="AJ1972" s="68"/>
      <c r="AK1972" s="68"/>
      <c r="AL1972" s="68"/>
      <c r="AM1972" s="68"/>
      <c r="AN1972" s="68"/>
      <c r="AO1972" s="68"/>
      <c r="AP1972" s="68"/>
      <c r="AQ1972" s="68"/>
      <c r="AR1972" s="68"/>
      <c r="AS1972" s="68"/>
      <c r="AT1972" s="68"/>
      <c r="AU1972" s="68"/>
      <c r="AV1972" s="3"/>
      <c r="AW1972" s="18"/>
      <c r="AX1972" s="18"/>
      <c r="AY1972" s="18"/>
      <c r="AZ1972" s="18"/>
      <c r="BA1972" s="18"/>
      <c r="BB1972" s="18"/>
      <c r="BC1972" s="3"/>
    </row>
    <row r="1973" spans="1:55" ht="12.75">
      <c r="A1973" s="68"/>
      <c r="B1973" s="78"/>
      <c r="C1973" s="68"/>
      <c r="D1973" s="68"/>
      <c r="E1973" s="68"/>
      <c r="F1973" s="68"/>
      <c r="G1973" s="68"/>
      <c r="H1973" s="68"/>
      <c r="I1973" s="68"/>
      <c r="J1973" s="68"/>
      <c r="K1973" s="68"/>
      <c r="L1973" s="68"/>
      <c r="M1973" s="68"/>
      <c r="N1973" s="68"/>
      <c r="O1973" s="68"/>
      <c r="P1973" s="68"/>
      <c r="Q1973" s="68"/>
      <c r="R1973" s="68"/>
      <c r="S1973" s="68"/>
      <c r="T1973" s="68"/>
      <c r="U1973" s="68"/>
      <c r="V1973" s="68"/>
      <c r="W1973" s="68"/>
      <c r="X1973" s="68"/>
      <c r="Y1973" s="68"/>
      <c r="Z1973" s="68"/>
      <c r="AA1973" s="68"/>
      <c r="AB1973" s="68"/>
      <c r="AC1973" s="68"/>
      <c r="AD1973" s="68"/>
      <c r="AE1973" s="68"/>
      <c r="AF1973" s="68"/>
      <c r="AG1973" s="68"/>
      <c r="AH1973" s="68"/>
      <c r="AI1973" s="68"/>
      <c r="AJ1973" s="68"/>
      <c r="AK1973" s="68"/>
      <c r="AL1973" s="68"/>
      <c r="AM1973" s="68"/>
      <c r="AN1973" s="68"/>
      <c r="AO1973" s="68"/>
      <c r="AP1973" s="68"/>
      <c r="AQ1973" s="68"/>
      <c r="AR1973" s="68"/>
      <c r="AS1973" s="68"/>
      <c r="AT1973" s="68"/>
      <c r="AU1973" s="68"/>
      <c r="AV1973" s="3"/>
      <c r="AW1973" s="18"/>
      <c r="AX1973" s="18"/>
      <c r="AY1973" s="18"/>
      <c r="AZ1973" s="18"/>
      <c r="BA1973" s="18"/>
      <c r="BB1973" s="18"/>
      <c r="BC1973" s="3"/>
    </row>
    <row r="1974" spans="1:55" ht="12.75">
      <c r="A1974" s="68"/>
      <c r="B1974" s="78"/>
      <c r="C1974" s="68"/>
      <c r="D1974" s="68"/>
      <c r="E1974" s="68"/>
      <c r="F1974" s="68"/>
      <c r="G1974" s="68"/>
      <c r="H1974" s="68"/>
      <c r="I1974" s="68"/>
      <c r="J1974" s="68"/>
      <c r="K1974" s="68"/>
      <c r="L1974" s="68"/>
      <c r="M1974" s="68"/>
      <c r="N1974" s="68"/>
      <c r="O1974" s="68"/>
      <c r="P1974" s="68"/>
      <c r="Q1974" s="68"/>
      <c r="R1974" s="68"/>
      <c r="S1974" s="68"/>
      <c r="T1974" s="68"/>
      <c r="U1974" s="68"/>
      <c r="V1974" s="68"/>
      <c r="W1974" s="68"/>
      <c r="X1974" s="68"/>
      <c r="Y1974" s="68"/>
      <c r="Z1974" s="68"/>
      <c r="AA1974" s="68"/>
      <c r="AB1974" s="68"/>
      <c r="AC1974" s="68"/>
      <c r="AD1974" s="68"/>
      <c r="AE1974" s="68"/>
      <c r="AF1974" s="68"/>
      <c r="AG1974" s="68"/>
      <c r="AH1974" s="68"/>
      <c r="AI1974" s="68"/>
      <c r="AJ1974" s="68"/>
      <c r="AK1974" s="68"/>
      <c r="AL1974" s="68"/>
      <c r="AM1974" s="68"/>
      <c r="AN1974" s="68"/>
      <c r="AO1974" s="68"/>
      <c r="AP1974" s="68"/>
      <c r="AQ1974" s="68"/>
      <c r="AR1974" s="68"/>
      <c r="AS1974" s="68"/>
      <c r="AT1974" s="68"/>
      <c r="AU1974" s="68"/>
      <c r="AV1974" s="3"/>
      <c r="AW1974" s="18"/>
      <c r="AX1974" s="18"/>
      <c r="AY1974" s="18"/>
      <c r="AZ1974" s="18"/>
      <c r="BA1974" s="18"/>
      <c r="BB1974" s="18"/>
      <c r="BC1974" s="3"/>
    </row>
    <row r="1975" spans="1:55" ht="12.75">
      <c r="A1975" s="68"/>
      <c r="B1975" s="78"/>
      <c r="C1975" s="68"/>
      <c r="D1975" s="68"/>
      <c r="E1975" s="68"/>
      <c r="F1975" s="68"/>
      <c r="G1975" s="68"/>
      <c r="H1975" s="68"/>
      <c r="I1975" s="68"/>
      <c r="J1975" s="68"/>
      <c r="K1975" s="68"/>
      <c r="L1975" s="68"/>
      <c r="M1975" s="68"/>
      <c r="N1975" s="68"/>
      <c r="O1975" s="68"/>
      <c r="P1975" s="68"/>
      <c r="Q1975" s="68"/>
      <c r="R1975" s="68"/>
      <c r="S1975" s="68"/>
      <c r="T1975" s="68"/>
      <c r="U1975" s="68"/>
      <c r="V1975" s="68"/>
      <c r="W1975" s="68"/>
      <c r="X1975" s="68"/>
      <c r="Y1975" s="68"/>
      <c r="Z1975" s="68"/>
      <c r="AA1975" s="68"/>
      <c r="AB1975" s="68"/>
      <c r="AC1975" s="68"/>
      <c r="AD1975" s="68"/>
      <c r="AE1975" s="68"/>
      <c r="AF1975" s="68"/>
      <c r="AG1975" s="68"/>
      <c r="AH1975" s="68"/>
      <c r="AI1975" s="68"/>
      <c r="AJ1975" s="68"/>
      <c r="AK1975" s="68"/>
      <c r="AL1975" s="68"/>
      <c r="AM1975" s="68"/>
      <c r="AN1975" s="68"/>
      <c r="AO1975" s="68"/>
      <c r="AP1975" s="68"/>
      <c r="AQ1975" s="68"/>
      <c r="AR1975" s="68"/>
      <c r="AS1975" s="68"/>
      <c r="AT1975" s="68"/>
      <c r="AU1975" s="68"/>
      <c r="AV1975" s="3"/>
      <c r="AW1975" s="18"/>
      <c r="AX1975" s="18"/>
      <c r="AY1975" s="18"/>
      <c r="AZ1975" s="18"/>
      <c r="BA1975" s="18"/>
      <c r="BB1975" s="18"/>
      <c r="BC1975" s="3"/>
    </row>
    <row r="1976" spans="1:55" ht="12.75">
      <c r="A1976" s="68"/>
      <c r="B1976" s="78"/>
      <c r="C1976" s="68"/>
      <c r="D1976" s="68"/>
      <c r="E1976" s="68"/>
      <c r="F1976" s="68"/>
      <c r="G1976" s="68"/>
      <c r="H1976" s="68"/>
      <c r="I1976" s="68"/>
      <c r="J1976" s="68"/>
      <c r="K1976" s="68"/>
      <c r="L1976" s="68"/>
      <c r="M1976" s="68"/>
      <c r="N1976" s="68"/>
      <c r="O1976" s="68"/>
      <c r="P1976" s="68"/>
      <c r="Q1976" s="68"/>
      <c r="R1976" s="68"/>
      <c r="S1976" s="68"/>
      <c r="T1976" s="68"/>
      <c r="U1976" s="68"/>
      <c r="V1976" s="68"/>
      <c r="W1976" s="68"/>
      <c r="X1976" s="68"/>
      <c r="Y1976" s="68"/>
      <c r="Z1976" s="68"/>
      <c r="AA1976" s="68"/>
      <c r="AB1976" s="68"/>
      <c r="AC1976" s="68"/>
      <c r="AD1976" s="68"/>
      <c r="AE1976" s="68"/>
      <c r="AF1976" s="68"/>
      <c r="AG1976" s="68"/>
      <c r="AH1976" s="68"/>
      <c r="AI1976" s="68"/>
      <c r="AJ1976" s="68"/>
      <c r="AK1976" s="68"/>
      <c r="AL1976" s="68"/>
      <c r="AM1976" s="68"/>
      <c r="AN1976" s="68"/>
      <c r="AO1976" s="68"/>
      <c r="AP1976" s="68"/>
      <c r="AQ1976" s="68"/>
      <c r="AR1976" s="68"/>
      <c r="AS1976" s="68"/>
      <c r="AT1976" s="68"/>
      <c r="AU1976" s="68"/>
      <c r="AV1976" s="3"/>
      <c r="AW1976" s="18"/>
      <c r="AX1976" s="18"/>
      <c r="AY1976" s="18"/>
      <c r="AZ1976" s="18"/>
      <c r="BA1976" s="18"/>
      <c r="BB1976" s="18"/>
      <c r="BC1976" s="3"/>
    </row>
    <row r="1977" spans="1:55" ht="12.75">
      <c r="A1977" s="68"/>
      <c r="B1977" s="78"/>
      <c r="C1977" s="68"/>
      <c r="D1977" s="68"/>
      <c r="E1977" s="68"/>
      <c r="F1977" s="68"/>
      <c r="G1977" s="68"/>
      <c r="H1977" s="68"/>
      <c r="I1977" s="68"/>
      <c r="J1977" s="68"/>
      <c r="K1977" s="68"/>
      <c r="L1977" s="68"/>
      <c r="M1977" s="68"/>
      <c r="N1977" s="68"/>
      <c r="O1977" s="68"/>
      <c r="P1977" s="68"/>
      <c r="Q1977" s="68"/>
      <c r="R1977" s="68"/>
      <c r="S1977" s="68"/>
      <c r="T1977" s="68"/>
      <c r="U1977" s="68"/>
      <c r="V1977" s="68"/>
      <c r="W1977" s="68"/>
      <c r="X1977" s="68"/>
      <c r="Y1977" s="68"/>
      <c r="Z1977" s="68"/>
      <c r="AA1977" s="68"/>
      <c r="AB1977" s="68"/>
      <c r="AC1977" s="68"/>
      <c r="AD1977" s="68"/>
      <c r="AE1977" s="68"/>
      <c r="AF1977" s="68"/>
      <c r="AG1977" s="68"/>
      <c r="AH1977" s="68"/>
      <c r="AI1977" s="68"/>
      <c r="AJ1977" s="68"/>
      <c r="AK1977" s="68"/>
      <c r="AL1977" s="68"/>
      <c r="AM1977" s="68"/>
      <c r="AN1977" s="68"/>
      <c r="AO1977" s="68"/>
      <c r="AP1977" s="68"/>
      <c r="AQ1977" s="68"/>
      <c r="AR1977" s="68"/>
      <c r="AS1977" s="68"/>
      <c r="AT1977" s="68"/>
      <c r="AU1977" s="68"/>
      <c r="AV1977" s="3"/>
      <c r="AW1977" s="18"/>
      <c r="AX1977" s="18"/>
      <c r="AY1977" s="18"/>
      <c r="AZ1977" s="18"/>
      <c r="BA1977" s="18"/>
      <c r="BB1977" s="18"/>
      <c r="BC1977" s="3"/>
    </row>
    <row r="1978" spans="1:55" ht="12.75">
      <c r="A1978" s="68"/>
      <c r="B1978" s="78"/>
      <c r="C1978" s="68"/>
      <c r="D1978" s="68"/>
      <c r="E1978" s="68"/>
      <c r="F1978" s="68"/>
      <c r="G1978" s="68"/>
      <c r="H1978" s="68"/>
      <c r="I1978" s="68"/>
      <c r="J1978" s="68"/>
      <c r="K1978" s="68"/>
      <c r="L1978" s="68"/>
      <c r="M1978" s="68"/>
      <c r="N1978" s="68"/>
      <c r="O1978" s="68"/>
      <c r="P1978" s="68"/>
      <c r="Q1978" s="68"/>
      <c r="R1978" s="68"/>
      <c r="S1978" s="68"/>
      <c r="T1978" s="68"/>
      <c r="U1978" s="68"/>
      <c r="V1978" s="68"/>
      <c r="W1978" s="68"/>
      <c r="X1978" s="68"/>
      <c r="Y1978" s="68"/>
      <c r="Z1978" s="68"/>
      <c r="AA1978" s="68"/>
      <c r="AB1978" s="68"/>
      <c r="AC1978" s="68"/>
      <c r="AD1978" s="68"/>
      <c r="AE1978" s="68"/>
      <c r="AF1978" s="68"/>
      <c r="AG1978" s="68"/>
      <c r="AH1978" s="68"/>
      <c r="AI1978" s="68"/>
      <c r="AJ1978" s="68"/>
      <c r="AK1978" s="68"/>
      <c r="AL1978" s="68"/>
      <c r="AM1978" s="68"/>
      <c r="AN1978" s="68"/>
      <c r="AO1978" s="68"/>
      <c r="AP1978" s="68"/>
      <c r="AQ1978" s="68"/>
      <c r="AR1978" s="68"/>
      <c r="AS1978" s="68"/>
      <c r="AT1978" s="68"/>
      <c r="AU1978" s="68"/>
      <c r="AV1978" s="3"/>
      <c r="AW1978" s="18"/>
      <c r="AX1978" s="18"/>
      <c r="AY1978" s="18"/>
      <c r="AZ1978" s="18"/>
      <c r="BA1978" s="18"/>
      <c r="BB1978" s="18"/>
      <c r="BC1978" s="3"/>
    </row>
    <row r="1979" spans="1:55" ht="12.75">
      <c r="A1979" s="68"/>
      <c r="B1979" s="78"/>
      <c r="C1979" s="68"/>
      <c r="D1979" s="68"/>
      <c r="E1979" s="68"/>
      <c r="F1979" s="68"/>
      <c r="G1979" s="68"/>
      <c r="H1979" s="68"/>
      <c r="I1979" s="68"/>
      <c r="J1979" s="68"/>
      <c r="K1979" s="68"/>
      <c r="L1979" s="68"/>
      <c r="M1979" s="68"/>
      <c r="N1979" s="68"/>
      <c r="O1979" s="68"/>
      <c r="P1979" s="68"/>
      <c r="Q1979" s="68"/>
      <c r="R1979" s="68"/>
      <c r="S1979" s="68"/>
      <c r="T1979" s="68"/>
      <c r="U1979" s="68"/>
      <c r="V1979" s="68"/>
      <c r="W1979" s="68"/>
      <c r="X1979" s="68"/>
      <c r="Y1979" s="68"/>
      <c r="Z1979" s="68"/>
      <c r="AA1979" s="68"/>
      <c r="AB1979" s="68"/>
      <c r="AC1979" s="68"/>
      <c r="AD1979" s="68"/>
      <c r="AE1979" s="68"/>
      <c r="AF1979" s="68"/>
      <c r="AG1979" s="68"/>
      <c r="AH1979" s="68"/>
      <c r="AI1979" s="68"/>
      <c r="AJ1979" s="68"/>
      <c r="AK1979" s="68"/>
      <c r="AL1979" s="68"/>
      <c r="AM1979" s="68"/>
      <c r="AN1979" s="68"/>
      <c r="AO1979" s="68"/>
      <c r="AP1979" s="68"/>
      <c r="AQ1979" s="68"/>
      <c r="AR1979" s="68"/>
      <c r="AS1979" s="68"/>
      <c r="AT1979" s="68"/>
      <c r="AU1979" s="68"/>
      <c r="AV1979" s="3"/>
      <c r="AW1979" s="18"/>
      <c r="AX1979" s="18"/>
      <c r="AY1979" s="18"/>
      <c r="AZ1979" s="18"/>
      <c r="BA1979" s="18"/>
      <c r="BB1979" s="18"/>
      <c r="BC1979" s="3"/>
    </row>
    <row r="1980" spans="1:55" ht="12.75">
      <c r="A1980" s="68"/>
      <c r="B1980" s="78"/>
      <c r="C1980" s="68"/>
      <c r="D1980" s="68"/>
      <c r="E1980" s="68"/>
      <c r="F1980" s="68"/>
      <c r="G1980" s="68"/>
      <c r="H1980" s="68"/>
      <c r="I1980" s="68"/>
      <c r="J1980" s="68"/>
      <c r="K1980" s="68"/>
      <c r="L1980" s="68"/>
      <c r="M1980" s="68"/>
      <c r="N1980" s="68"/>
      <c r="O1980" s="68"/>
      <c r="P1980" s="68"/>
      <c r="Q1980" s="68"/>
      <c r="R1980" s="68"/>
      <c r="S1980" s="68"/>
      <c r="T1980" s="68"/>
      <c r="U1980" s="68"/>
      <c r="V1980" s="68"/>
      <c r="W1980" s="68"/>
      <c r="X1980" s="68"/>
      <c r="Y1980" s="68"/>
      <c r="Z1980" s="68"/>
      <c r="AA1980" s="68"/>
      <c r="AB1980" s="68"/>
      <c r="AC1980" s="68"/>
      <c r="AD1980" s="68"/>
      <c r="AE1980" s="68"/>
      <c r="AF1980" s="68"/>
      <c r="AG1980" s="68"/>
      <c r="AH1980" s="68"/>
      <c r="AI1980" s="68"/>
      <c r="AJ1980" s="68"/>
      <c r="AK1980" s="68"/>
      <c r="AL1980" s="68"/>
      <c r="AM1980" s="68"/>
      <c r="AN1980" s="68"/>
      <c r="AO1980" s="68"/>
      <c r="AP1980" s="68"/>
      <c r="AQ1980" s="68"/>
      <c r="AR1980" s="68"/>
      <c r="AS1980" s="68"/>
      <c r="AT1980" s="68"/>
      <c r="AU1980" s="68"/>
      <c r="AV1980" s="3"/>
      <c r="AW1980" s="18"/>
      <c r="AX1980" s="18"/>
      <c r="AY1980" s="18"/>
      <c r="AZ1980" s="18"/>
      <c r="BA1980" s="18"/>
      <c r="BB1980" s="18"/>
      <c r="BC1980" s="3"/>
    </row>
    <row r="1981" spans="1:55" ht="12.75">
      <c r="A1981" s="68"/>
      <c r="B1981" s="78"/>
      <c r="C1981" s="68"/>
      <c r="D1981" s="68"/>
      <c r="E1981" s="68"/>
      <c r="F1981" s="68"/>
      <c r="G1981" s="68"/>
      <c r="H1981" s="68"/>
      <c r="I1981" s="68"/>
      <c r="J1981" s="68"/>
      <c r="K1981" s="68"/>
      <c r="L1981" s="68"/>
      <c r="M1981" s="68"/>
      <c r="N1981" s="68"/>
      <c r="O1981" s="68"/>
      <c r="P1981" s="68"/>
      <c r="Q1981" s="68"/>
      <c r="R1981" s="68"/>
      <c r="S1981" s="68"/>
      <c r="T1981" s="68"/>
      <c r="U1981" s="68"/>
      <c r="V1981" s="68"/>
      <c r="W1981" s="68"/>
      <c r="X1981" s="68"/>
      <c r="Y1981" s="68"/>
      <c r="Z1981" s="68"/>
      <c r="AA1981" s="68"/>
      <c r="AB1981" s="68"/>
      <c r="AC1981" s="68"/>
      <c r="AD1981" s="68"/>
      <c r="AE1981" s="68"/>
      <c r="AF1981" s="68"/>
      <c r="AG1981" s="68"/>
      <c r="AH1981" s="68"/>
      <c r="AI1981" s="68"/>
      <c r="AJ1981" s="68"/>
      <c r="AK1981" s="68"/>
      <c r="AL1981" s="68"/>
      <c r="AM1981" s="68"/>
      <c r="AN1981" s="68"/>
      <c r="AO1981" s="68"/>
      <c r="AP1981" s="68"/>
      <c r="AQ1981" s="68"/>
      <c r="AR1981" s="68"/>
      <c r="AS1981" s="68"/>
      <c r="AT1981" s="68"/>
      <c r="AU1981" s="68"/>
      <c r="AV1981" s="3"/>
      <c r="AW1981" s="18"/>
      <c r="AX1981" s="18"/>
      <c r="AY1981" s="18"/>
      <c r="AZ1981" s="18"/>
      <c r="BA1981" s="18"/>
      <c r="BB1981" s="18"/>
      <c r="BC1981" s="3"/>
    </row>
    <row r="1982" spans="1:55" ht="12.75">
      <c r="A1982" s="68"/>
      <c r="B1982" s="78"/>
      <c r="C1982" s="68"/>
      <c r="D1982" s="68"/>
      <c r="E1982" s="68"/>
      <c r="F1982" s="68"/>
      <c r="G1982" s="68"/>
      <c r="H1982" s="68"/>
      <c r="I1982" s="68"/>
      <c r="J1982" s="68"/>
      <c r="K1982" s="68"/>
      <c r="L1982" s="68"/>
      <c r="M1982" s="68"/>
      <c r="N1982" s="68"/>
      <c r="O1982" s="68"/>
      <c r="P1982" s="68"/>
      <c r="Q1982" s="68"/>
      <c r="R1982" s="68"/>
      <c r="S1982" s="68"/>
      <c r="T1982" s="68"/>
      <c r="U1982" s="68"/>
      <c r="V1982" s="68"/>
      <c r="W1982" s="68"/>
      <c r="X1982" s="68"/>
      <c r="Y1982" s="68"/>
      <c r="Z1982" s="68"/>
      <c r="AA1982" s="68"/>
      <c r="AB1982" s="68"/>
      <c r="AC1982" s="68"/>
      <c r="AD1982" s="68"/>
      <c r="AE1982" s="68"/>
      <c r="AF1982" s="68"/>
      <c r="AG1982" s="68"/>
      <c r="AH1982" s="68"/>
      <c r="AI1982" s="68"/>
      <c r="AJ1982" s="68"/>
      <c r="AK1982" s="68"/>
      <c r="AL1982" s="68"/>
      <c r="AM1982" s="68"/>
      <c r="AN1982" s="68"/>
      <c r="AO1982" s="68"/>
      <c r="AP1982" s="68"/>
      <c r="AQ1982" s="68"/>
      <c r="AR1982" s="68"/>
      <c r="AS1982" s="68"/>
      <c r="AT1982" s="68"/>
      <c r="AU1982" s="68"/>
      <c r="AV1982" s="3"/>
      <c r="AW1982" s="18"/>
      <c r="AX1982" s="18"/>
      <c r="AY1982" s="18"/>
      <c r="AZ1982" s="18"/>
      <c r="BA1982" s="18"/>
      <c r="BB1982" s="18"/>
      <c r="BC1982" s="3"/>
    </row>
    <row r="1983" spans="1:55" ht="12.75">
      <c r="A1983" s="68"/>
      <c r="B1983" s="78"/>
      <c r="C1983" s="68"/>
      <c r="D1983" s="68"/>
      <c r="E1983" s="68"/>
      <c r="F1983" s="68"/>
      <c r="G1983" s="68"/>
      <c r="H1983" s="68"/>
      <c r="I1983" s="68"/>
      <c r="J1983" s="68"/>
      <c r="K1983" s="68"/>
      <c r="L1983" s="68"/>
      <c r="M1983" s="68"/>
      <c r="N1983" s="68"/>
      <c r="O1983" s="68"/>
      <c r="P1983" s="68"/>
      <c r="Q1983" s="68"/>
      <c r="R1983" s="68"/>
      <c r="S1983" s="68"/>
      <c r="T1983" s="68"/>
      <c r="U1983" s="68"/>
      <c r="V1983" s="68"/>
      <c r="W1983" s="68"/>
      <c r="X1983" s="68"/>
      <c r="Y1983" s="68"/>
      <c r="Z1983" s="68"/>
      <c r="AA1983" s="68"/>
      <c r="AB1983" s="68"/>
      <c r="AC1983" s="68"/>
      <c r="AD1983" s="68"/>
      <c r="AE1983" s="68"/>
      <c r="AF1983" s="68"/>
      <c r="AG1983" s="68"/>
      <c r="AH1983" s="68"/>
      <c r="AI1983" s="68"/>
      <c r="AJ1983" s="68"/>
      <c r="AK1983" s="68"/>
      <c r="AL1983" s="68"/>
      <c r="AM1983" s="68"/>
      <c r="AN1983" s="68"/>
      <c r="AO1983" s="68"/>
      <c r="AP1983" s="68"/>
      <c r="AQ1983" s="68"/>
      <c r="AR1983" s="68"/>
      <c r="AS1983" s="68"/>
      <c r="AT1983" s="68"/>
      <c r="AU1983" s="68"/>
      <c r="AV1983" s="3"/>
      <c r="AW1983" s="18"/>
      <c r="AX1983" s="18"/>
      <c r="AY1983" s="18"/>
      <c r="AZ1983" s="18"/>
      <c r="BA1983" s="18"/>
      <c r="BB1983" s="18"/>
      <c r="BC1983" s="3"/>
    </row>
    <row r="1984" spans="1:55" ht="12.75">
      <c r="A1984" s="68"/>
      <c r="B1984" s="78"/>
      <c r="C1984" s="68"/>
      <c r="D1984" s="68"/>
      <c r="E1984" s="68"/>
      <c r="F1984" s="68"/>
      <c r="G1984" s="68"/>
      <c r="H1984" s="68"/>
      <c r="I1984" s="68"/>
      <c r="J1984" s="68"/>
      <c r="K1984" s="68"/>
      <c r="L1984" s="68"/>
      <c r="M1984" s="68"/>
      <c r="N1984" s="68"/>
      <c r="O1984" s="68"/>
      <c r="P1984" s="68"/>
      <c r="Q1984" s="68"/>
      <c r="R1984" s="68"/>
      <c r="S1984" s="68"/>
      <c r="T1984" s="68"/>
      <c r="U1984" s="68"/>
      <c r="V1984" s="68"/>
      <c r="W1984" s="68"/>
      <c r="X1984" s="68"/>
      <c r="Y1984" s="68"/>
      <c r="Z1984" s="68"/>
      <c r="AA1984" s="68"/>
      <c r="AB1984" s="68"/>
      <c r="AC1984" s="68"/>
      <c r="AD1984" s="68"/>
      <c r="AE1984" s="68"/>
      <c r="AF1984" s="68"/>
      <c r="AG1984" s="68"/>
      <c r="AH1984" s="68"/>
      <c r="AI1984" s="68"/>
      <c r="AJ1984" s="68"/>
      <c r="AK1984" s="68"/>
      <c r="AL1984" s="68"/>
      <c r="AM1984" s="68"/>
      <c r="AN1984" s="68"/>
      <c r="AO1984" s="68"/>
      <c r="AP1984" s="68"/>
      <c r="AQ1984" s="68"/>
      <c r="AR1984" s="68"/>
      <c r="AS1984" s="68"/>
      <c r="AT1984" s="68"/>
      <c r="AU1984" s="68"/>
      <c r="AV1984" s="3"/>
      <c r="AW1984" s="18"/>
      <c r="AX1984" s="18"/>
      <c r="AY1984" s="18"/>
      <c r="AZ1984" s="18"/>
      <c r="BA1984" s="18"/>
      <c r="BB1984" s="18"/>
      <c r="BC1984" s="3"/>
    </row>
    <row r="1985" spans="1:55" ht="12.75">
      <c r="A1985" s="68"/>
      <c r="B1985" s="78"/>
      <c r="C1985" s="68"/>
      <c r="D1985" s="68"/>
      <c r="E1985" s="68"/>
      <c r="F1985" s="68"/>
      <c r="G1985" s="68"/>
      <c r="H1985" s="68"/>
      <c r="I1985" s="68"/>
      <c r="J1985" s="68"/>
      <c r="K1985" s="68"/>
      <c r="L1985" s="68"/>
      <c r="M1985" s="68"/>
      <c r="N1985" s="68"/>
      <c r="O1985" s="68"/>
      <c r="P1985" s="68"/>
      <c r="Q1985" s="68"/>
      <c r="R1985" s="68"/>
      <c r="S1985" s="68"/>
      <c r="T1985" s="68"/>
      <c r="U1985" s="68"/>
      <c r="V1985" s="68"/>
      <c r="W1985" s="68"/>
      <c r="X1985" s="68"/>
      <c r="Y1985" s="68"/>
      <c r="Z1985" s="68"/>
      <c r="AA1985" s="68"/>
      <c r="AB1985" s="68"/>
      <c r="AC1985" s="68"/>
      <c r="AD1985" s="68"/>
      <c r="AE1985" s="68"/>
      <c r="AF1985" s="68"/>
      <c r="AG1985" s="68"/>
      <c r="AH1985" s="68"/>
      <c r="AI1985" s="68"/>
      <c r="AJ1985" s="68"/>
      <c r="AK1985" s="68"/>
      <c r="AL1985" s="68"/>
      <c r="AM1985" s="68"/>
      <c r="AN1985" s="68"/>
      <c r="AO1985" s="68"/>
      <c r="AP1985" s="68"/>
      <c r="AQ1985" s="68"/>
      <c r="AR1985" s="68"/>
      <c r="AS1985" s="68"/>
      <c r="AT1985" s="68"/>
      <c r="AU1985" s="68"/>
      <c r="AV1985" s="3"/>
      <c r="AW1985" s="18"/>
      <c r="AX1985" s="18"/>
      <c r="AY1985" s="18"/>
      <c r="AZ1985" s="18"/>
      <c r="BA1985" s="18"/>
      <c r="BB1985" s="18"/>
      <c r="BC1985" s="3"/>
    </row>
    <row r="1986" spans="1:55" ht="12.75">
      <c r="A1986" s="68"/>
      <c r="B1986" s="78"/>
      <c r="C1986" s="68"/>
      <c r="D1986" s="68"/>
      <c r="E1986" s="68"/>
      <c r="F1986" s="68"/>
      <c r="G1986" s="68"/>
      <c r="H1986" s="68"/>
      <c r="I1986" s="68"/>
      <c r="J1986" s="68"/>
      <c r="K1986" s="68"/>
      <c r="L1986" s="68"/>
      <c r="M1986" s="68"/>
      <c r="N1986" s="68"/>
      <c r="O1986" s="68"/>
      <c r="P1986" s="68"/>
      <c r="Q1986" s="68"/>
      <c r="R1986" s="68"/>
      <c r="S1986" s="68"/>
      <c r="T1986" s="68"/>
      <c r="U1986" s="68"/>
      <c r="V1986" s="68"/>
      <c r="W1986" s="68"/>
      <c r="X1986" s="68"/>
      <c r="Y1986" s="68"/>
      <c r="Z1986" s="68"/>
      <c r="AA1986" s="68"/>
      <c r="AB1986" s="68"/>
      <c r="AC1986" s="68"/>
      <c r="AD1986" s="68"/>
      <c r="AE1986" s="68"/>
      <c r="AF1986" s="68"/>
      <c r="AG1986" s="68"/>
      <c r="AH1986" s="68"/>
      <c r="AI1986" s="68"/>
      <c r="AJ1986" s="68"/>
      <c r="AK1986" s="68"/>
      <c r="AL1986" s="68"/>
      <c r="AM1986" s="68"/>
      <c r="AN1986" s="68"/>
      <c r="AO1986" s="68"/>
      <c r="AP1986" s="68"/>
      <c r="AQ1986" s="68"/>
      <c r="AR1986" s="68"/>
      <c r="AS1986" s="68"/>
      <c r="AT1986" s="68"/>
      <c r="AU1986" s="68"/>
      <c r="AV1986" s="3"/>
      <c r="AW1986" s="18"/>
      <c r="AX1986" s="18"/>
      <c r="AY1986" s="18"/>
      <c r="AZ1986" s="18"/>
      <c r="BA1986" s="18"/>
      <c r="BB1986" s="18"/>
      <c r="BC1986" s="3"/>
    </row>
    <row r="1987" spans="1:55" ht="12.75">
      <c r="A1987" s="68"/>
      <c r="B1987" s="78"/>
      <c r="C1987" s="68"/>
      <c r="D1987" s="68"/>
      <c r="E1987" s="68"/>
      <c r="F1987" s="68"/>
      <c r="G1987" s="68"/>
      <c r="H1987" s="68"/>
      <c r="I1987" s="68"/>
      <c r="J1987" s="68"/>
      <c r="K1987" s="68"/>
      <c r="L1987" s="68"/>
      <c r="M1987" s="68"/>
      <c r="N1987" s="68"/>
      <c r="O1987" s="68"/>
      <c r="P1987" s="68"/>
      <c r="Q1987" s="68"/>
      <c r="R1987" s="68"/>
      <c r="S1987" s="68"/>
      <c r="T1987" s="68"/>
      <c r="U1987" s="68"/>
      <c r="V1987" s="68"/>
      <c r="W1987" s="68"/>
      <c r="X1987" s="68"/>
      <c r="Y1987" s="68"/>
      <c r="Z1987" s="68"/>
      <c r="AA1987" s="68"/>
      <c r="AB1987" s="68"/>
      <c r="AC1987" s="68"/>
      <c r="AD1987" s="68"/>
      <c r="AE1987" s="68"/>
      <c r="AF1987" s="68"/>
      <c r="AG1987" s="68"/>
      <c r="AH1987" s="68"/>
      <c r="AI1987" s="68"/>
      <c r="AJ1987" s="68"/>
      <c r="AK1987" s="68"/>
      <c r="AL1987" s="68"/>
      <c r="AM1987" s="68"/>
      <c r="AN1987" s="68"/>
      <c r="AO1987" s="68"/>
      <c r="AP1987" s="68"/>
      <c r="AQ1987" s="68"/>
      <c r="AR1987" s="68"/>
      <c r="AS1987" s="68"/>
      <c r="AT1987" s="68"/>
      <c r="AU1987" s="68"/>
      <c r="AV1987" s="3"/>
      <c r="AW1987" s="18"/>
      <c r="AX1987" s="18"/>
      <c r="AY1987" s="18"/>
      <c r="AZ1987" s="18"/>
      <c r="BA1987" s="18"/>
      <c r="BB1987" s="18"/>
      <c r="BC1987" s="3"/>
    </row>
    <row r="1988" spans="1:55" ht="12.75">
      <c r="A1988" s="68"/>
      <c r="B1988" s="78"/>
      <c r="C1988" s="68"/>
      <c r="D1988" s="68"/>
      <c r="E1988" s="68"/>
      <c r="F1988" s="68"/>
      <c r="G1988" s="68"/>
      <c r="H1988" s="68"/>
      <c r="I1988" s="68"/>
      <c r="J1988" s="68"/>
      <c r="K1988" s="68"/>
      <c r="L1988" s="68"/>
      <c r="M1988" s="68"/>
      <c r="N1988" s="68"/>
      <c r="O1988" s="68"/>
      <c r="P1988" s="68"/>
      <c r="Q1988" s="68"/>
      <c r="R1988" s="68"/>
      <c r="S1988" s="68"/>
      <c r="T1988" s="68"/>
      <c r="U1988" s="68"/>
      <c r="V1988" s="68"/>
      <c r="W1988" s="68"/>
      <c r="X1988" s="68"/>
      <c r="Y1988" s="68"/>
      <c r="Z1988" s="68"/>
      <c r="AA1988" s="68"/>
      <c r="AB1988" s="68"/>
      <c r="AC1988" s="68"/>
      <c r="AD1988" s="68"/>
      <c r="AE1988" s="68"/>
      <c r="AF1988" s="68"/>
      <c r="AG1988" s="68"/>
      <c r="AH1988" s="68"/>
      <c r="AI1988" s="68"/>
      <c r="AJ1988" s="68"/>
      <c r="AK1988" s="68"/>
      <c r="AL1988" s="68"/>
      <c r="AM1988" s="68"/>
      <c r="AN1988" s="68"/>
      <c r="AO1988" s="68"/>
      <c r="AP1988" s="68"/>
      <c r="AQ1988" s="68"/>
      <c r="AR1988" s="68"/>
      <c r="AS1988" s="68"/>
      <c r="AT1988" s="68"/>
      <c r="AU1988" s="68"/>
      <c r="AV1988" s="3"/>
      <c r="AW1988" s="18"/>
      <c r="AX1988" s="18"/>
      <c r="AY1988" s="18"/>
      <c r="AZ1988" s="18"/>
      <c r="BA1988" s="18"/>
      <c r="BB1988" s="18"/>
      <c r="BC1988" s="3"/>
    </row>
    <row r="1989" spans="1:55" ht="12.75">
      <c r="A1989" s="68"/>
      <c r="B1989" s="78"/>
      <c r="C1989" s="68"/>
      <c r="D1989" s="68"/>
      <c r="E1989" s="68"/>
      <c r="F1989" s="68"/>
      <c r="G1989" s="68"/>
      <c r="H1989" s="68"/>
      <c r="I1989" s="68"/>
      <c r="J1989" s="68"/>
      <c r="K1989" s="68"/>
      <c r="L1989" s="68"/>
      <c r="M1989" s="68"/>
      <c r="N1989" s="68"/>
      <c r="O1989" s="68"/>
      <c r="P1989" s="68"/>
      <c r="Q1989" s="68"/>
      <c r="R1989" s="68"/>
      <c r="S1989" s="68"/>
      <c r="T1989" s="68"/>
      <c r="U1989" s="68"/>
      <c r="V1989" s="68"/>
      <c r="W1989" s="68"/>
      <c r="X1989" s="68"/>
      <c r="Y1989" s="68"/>
      <c r="Z1989" s="68"/>
      <c r="AA1989" s="68"/>
      <c r="AB1989" s="68"/>
      <c r="AC1989" s="68"/>
      <c r="AD1989" s="68"/>
      <c r="AE1989" s="68"/>
      <c r="AF1989" s="68"/>
      <c r="AG1989" s="68"/>
      <c r="AH1989" s="68"/>
      <c r="AI1989" s="68"/>
      <c r="AJ1989" s="68"/>
      <c r="AK1989" s="68"/>
      <c r="AL1989" s="68"/>
      <c r="AM1989" s="68"/>
      <c r="AN1989" s="68"/>
      <c r="AO1989" s="68"/>
      <c r="AP1989" s="68"/>
      <c r="AQ1989" s="68"/>
      <c r="AR1989" s="68"/>
      <c r="AS1989" s="68"/>
      <c r="AT1989" s="68"/>
      <c r="AU1989" s="68"/>
      <c r="AV1989" s="3"/>
      <c r="AW1989" s="18"/>
      <c r="AX1989" s="18"/>
      <c r="AY1989" s="18"/>
      <c r="AZ1989" s="18"/>
      <c r="BA1989" s="18"/>
      <c r="BB1989" s="18"/>
      <c r="BC1989" s="3"/>
    </row>
    <row r="1990" spans="1:55" ht="12.75">
      <c r="A1990" s="68"/>
      <c r="B1990" s="78"/>
      <c r="C1990" s="68"/>
      <c r="D1990" s="68"/>
      <c r="E1990" s="68"/>
      <c r="F1990" s="68"/>
      <c r="G1990" s="68"/>
      <c r="H1990" s="68"/>
      <c r="I1990" s="68"/>
      <c r="J1990" s="68"/>
      <c r="K1990" s="68"/>
      <c r="L1990" s="68"/>
      <c r="M1990" s="68"/>
      <c r="N1990" s="68"/>
      <c r="O1990" s="68"/>
      <c r="P1990" s="68"/>
      <c r="Q1990" s="68"/>
      <c r="R1990" s="68"/>
      <c r="S1990" s="68"/>
      <c r="T1990" s="68"/>
      <c r="U1990" s="68"/>
      <c r="V1990" s="68"/>
      <c r="W1990" s="68"/>
      <c r="X1990" s="68"/>
      <c r="Y1990" s="68"/>
      <c r="Z1990" s="68"/>
      <c r="AA1990" s="68"/>
      <c r="AB1990" s="68"/>
      <c r="AC1990" s="68"/>
      <c r="AD1990" s="68"/>
      <c r="AE1990" s="68"/>
      <c r="AF1990" s="68"/>
      <c r="AG1990" s="68"/>
      <c r="AH1990" s="68"/>
      <c r="AI1990" s="68"/>
      <c r="AJ1990" s="68"/>
      <c r="AK1990" s="68"/>
      <c r="AL1990" s="68"/>
      <c r="AM1990" s="68"/>
      <c r="AN1990" s="68"/>
      <c r="AO1990" s="68"/>
      <c r="AP1990" s="68"/>
      <c r="AQ1990" s="68"/>
      <c r="AR1990" s="68"/>
      <c r="AS1990" s="68"/>
      <c r="AT1990" s="68"/>
      <c r="AU1990" s="68"/>
      <c r="AV1990" s="3"/>
      <c r="AW1990" s="18"/>
      <c r="AX1990" s="18"/>
      <c r="AY1990" s="18"/>
      <c r="AZ1990" s="18"/>
      <c r="BA1990" s="18"/>
      <c r="BB1990" s="18"/>
      <c r="BC1990" s="3"/>
    </row>
    <row r="1991" spans="1:55" ht="12.75">
      <c r="A1991" s="68"/>
      <c r="B1991" s="78"/>
      <c r="C1991" s="68"/>
      <c r="D1991" s="68"/>
      <c r="E1991" s="68"/>
      <c r="F1991" s="68"/>
      <c r="G1991" s="68"/>
      <c r="H1991" s="68"/>
      <c r="I1991" s="68"/>
      <c r="J1991" s="68"/>
      <c r="K1991" s="68"/>
      <c r="L1991" s="68"/>
      <c r="M1991" s="68"/>
      <c r="N1991" s="68"/>
      <c r="O1991" s="68"/>
      <c r="P1991" s="68"/>
      <c r="Q1991" s="68"/>
      <c r="R1991" s="68"/>
      <c r="S1991" s="68"/>
      <c r="T1991" s="68"/>
      <c r="U1991" s="68"/>
      <c r="V1991" s="68"/>
      <c r="W1991" s="68"/>
      <c r="X1991" s="68"/>
      <c r="Y1991" s="68"/>
      <c r="Z1991" s="68"/>
      <c r="AA1991" s="68"/>
      <c r="AB1991" s="68"/>
      <c r="AC1991" s="68"/>
      <c r="AD1991" s="68"/>
      <c r="AE1991" s="68"/>
      <c r="AF1991" s="68"/>
      <c r="AG1991" s="68"/>
      <c r="AH1991" s="68"/>
      <c r="AI1991" s="68"/>
      <c r="AJ1991" s="68"/>
      <c r="AK1991" s="68"/>
      <c r="AL1991" s="68"/>
      <c r="AM1991" s="68"/>
      <c r="AN1991" s="68"/>
      <c r="AO1991" s="68"/>
      <c r="AP1991" s="68"/>
      <c r="AQ1991" s="68"/>
      <c r="AR1991" s="68"/>
      <c r="AS1991" s="68"/>
      <c r="AT1991" s="68"/>
      <c r="AU1991" s="68"/>
      <c r="AV1991" s="3"/>
      <c r="AW1991" s="18"/>
      <c r="AX1991" s="18"/>
      <c r="AY1991" s="18"/>
      <c r="AZ1991" s="18"/>
      <c r="BA1991" s="18"/>
      <c r="BB1991" s="18"/>
      <c r="BC1991" s="3"/>
    </row>
    <row r="1992" spans="1:55" ht="12.75">
      <c r="A1992" s="68"/>
      <c r="B1992" s="78"/>
      <c r="C1992" s="68"/>
      <c r="D1992" s="68"/>
      <c r="E1992" s="68"/>
      <c r="F1992" s="68"/>
      <c r="G1992" s="68"/>
      <c r="H1992" s="68"/>
      <c r="I1992" s="68"/>
      <c r="J1992" s="68"/>
      <c r="K1992" s="68"/>
      <c r="L1992" s="68"/>
      <c r="M1992" s="68"/>
      <c r="N1992" s="68"/>
      <c r="O1992" s="68"/>
      <c r="P1992" s="68"/>
      <c r="Q1992" s="68"/>
      <c r="R1992" s="68"/>
      <c r="S1992" s="68"/>
      <c r="T1992" s="68"/>
      <c r="U1992" s="68"/>
      <c r="V1992" s="68"/>
      <c r="W1992" s="68"/>
      <c r="X1992" s="68"/>
      <c r="Y1992" s="68"/>
      <c r="Z1992" s="68"/>
      <c r="AA1992" s="68"/>
      <c r="AB1992" s="68"/>
      <c r="AC1992" s="68"/>
      <c r="AD1992" s="68"/>
      <c r="AE1992" s="68"/>
      <c r="AF1992" s="68"/>
      <c r="AG1992" s="68"/>
      <c r="AH1992" s="68"/>
      <c r="AI1992" s="68"/>
      <c r="AJ1992" s="68"/>
      <c r="AK1992" s="68"/>
      <c r="AL1992" s="68"/>
      <c r="AM1992" s="68"/>
      <c r="AN1992" s="68"/>
      <c r="AO1992" s="68"/>
      <c r="AP1992" s="68"/>
      <c r="AQ1992" s="68"/>
      <c r="AR1992" s="68"/>
      <c r="AS1992" s="68"/>
      <c r="AT1992" s="68"/>
      <c r="AU1992" s="68"/>
      <c r="AV1992" s="3"/>
      <c r="AW1992" s="18"/>
      <c r="AX1992" s="18"/>
      <c r="AY1992" s="18"/>
      <c r="AZ1992" s="18"/>
      <c r="BA1992" s="18"/>
      <c r="BB1992" s="18"/>
      <c r="BC1992" s="3"/>
    </row>
    <row r="1993" spans="1:55" ht="12.75">
      <c r="A1993" s="68"/>
      <c r="B1993" s="78"/>
      <c r="C1993" s="68"/>
      <c r="D1993" s="68"/>
      <c r="E1993" s="68"/>
      <c r="F1993" s="68"/>
      <c r="G1993" s="68"/>
      <c r="H1993" s="68"/>
      <c r="I1993" s="68"/>
      <c r="J1993" s="68"/>
      <c r="K1993" s="68"/>
      <c r="L1993" s="68"/>
      <c r="M1993" s="68"/>
      <c r="N1993" s="68"/>
      <c r="O1993" s="68"/>
      <c r="P1993" s="68"/>
      <c r="Q1993" s="68"/>
      <c r="R1993" s="68"/>
      <c r="S1993" s="68"/>
      <c r="T1993" s="68"/>
      <c r="U1993" s="68"/>
      <c r="V1993" s="68"/>
      <c r="W1993" s="68"/>
      <c r="X1993" s="68"/>
      <c r="Y1993" s="68"/>
      <c r="Z1993" s="68"/>
      <c r="AA1993" s="68"/>
      <c r="AB1993" s="68"/>
      <c r="AC1993" s="68"/>
      <c r="AD1993" s="68"/>
      <c r="AE1993" s="68"/>
      <c r="AF1993" s="68"/>
      <c r="AG1993" s="68"/>
      <c r="AH1993" s="68"/>
      <c r="AI1993" s="68"/>
      <c r="AJ1993" s="68"/>
      <c r="AK1993" s="68"/>
      <c r="AL1993" s="68"/>
      <c r="AM1993" s="68"/>
      <c r="AN1993" s="68"/>
      <c r="AO1993" s="68"/>
      <c r="AP1993" s="68"/>
      <c r="AQ1993" s="68"/>
      <c r="AR1993" s="68"/>
      <c r="AS1993" s="68"/>
      <c r="AT1993" s="68"/>
      <c r="AU1993" s="68"/>
      <c r="AV1993" s="3"/>
      <c r="AW1993" s="18"/>
      <c r="AX1993" s="18"/>
      <c r="AY1993" s="18"/>
      <c r="AZ1993" s="18"/>
      <c r="BA1993" s="18"/>
      <c r="BB1993" s="18"/>
      <c r="BC1993" s="3"/>
    </row>
    <row r="1994" spans="1:55" ht="12.75">
      <c r="A1994" s="68"/>
      <c r="B1994" s="78"/>
      <c r="C1994" s="68"/>
      <c r="D1994" s="68"/>
      <c r="E1994" s="68"/>
      <c r="F1994" s="68"/>
      <c r="G1994" s="68"/>
      <c r="H1994" s="68"/>
      <c r="I1994" s="68"/>
      <c r="J1994" s="68"/>
      <c r="K1994" s="68"/>
      <c r="L1994" s="68"/>
      <c r="M1994" s="68"/>
      <c r="N1994" s="68"/>
      <c r="O1994" s="68"/>
      <c r="P1994" s="68"/>
      <c r="Q1994" s="68"/>
      <c r="R1994" s="68"/>
      <c r="S1994" s="68"/>
      <c r="T1994" s="68"/>
      <c r="U1994" s="68"/>
      <c r="V1994" s="68"/>
      <c r="W1994" s="68"/>
      <c r="X1994" s="68"/>
      <c r="Y1994" s="68"/>
      <c r="Z1994" s="68"/>
      <c r="AA1994" s="68"/>
      <c r="AB1994" s="68"/>
      <c r="AC1994" s="68"/>
      <c r="AD1994" s="68"/>
      <c r="AE1994" s="68"/>
      <c r="AF1994" s="68"/>
      <c r="AG1994" s="68"/>
      <c r="AH1994" s="68"/>
      <c r="AI1994" s="68"/>
      <c r="AJ1994" s="68"/>
      <c r="AK1994" s="68"/>
      <c r="AL1994" s="68"/>
      <c r="AM1994" s="68"/>
      <c r="AN1994" s="68"/>
      <c r="AO1994" s="68"/>
      <c r="AP1994" s="68"/>
      <c r="AQ1994" s="68"/>
      <c r="AR1994" s="68"/>
      <c r="AS1994" s="68"/>
      <c r="AT1994" s="68"/>
      <c r="AU1994" s="68"/>
      <c r="AV1994" s="3"/>
      <c r="AW1994" s="18"/>
      <c r="AX1994" s="18"/>
      <c r="AY1994" s="18"/>
      <c r="AZ1994" s="18"/>
      <c r="BA1994" s="18"/>
      <c r="BB1994" s="18"/>
      <c r="BC1994" s="3"/>
    </row>
    <row r="1995" spans="1:55" ht="12.75">
      <c r="A1995" s="68"/>
      <c r="B1995" s="78"/>
      <c r="C1995" s="68"/>
      <c r="D1995" s="68"/>
      <c r="E1995" s="68"/>
      <c r="F1995" s="68"/>
      <c r="G1995" s="68"/>
      <c r="H1995" s="68"/>
      <c r="I1995" s="68"/>
      <c r="J1995" s="68"/>
      <c r="K1995" s="68"/>
      <c r="L1995" s="68"/>
      <c r="M1995" s="68"/>
      <c r="N1995" s="68"/>
      <c r="O1995" s="68"/>
      <c r="P1995" s="68"/>
      <c r="Q1995" s="68"/>
      <c r="R1995" s="68"/>
      <c r="S1995" s="68"/>
      <c r="T1995" s="68"/>
      <c r="U1995" s="68"/>
      <c r="V1995" s="68"/>
      <c r="W1995" s="68"/>
      <c r="X1995" s="68"/>
      <c r="Y1995" s="68"/>
      <c r="Z1995" s="68"/>
      <c r="AA1995" s="68"/>
      <c r="AB1995" s="68"/>
      <c r="AC1995" s="68"/>
      <c r="AD1995" s="68"/>
      <c r="AE1995" s="68"/>
      <c r="AF1995" s="68"/>
      <c r="AG1995" s="68"/>
      <c r="AH1995" s="68"/>
      <c r="AI1995" s="68"/>
      <c r="AJ1995" s="68"/>
      <c r="AK1995" s="68"/>
      <c r="AL1995" s="68"/>
      <c r="AM1995" s="68"/>
      <c r="AN1995" s="68"/>
      <c r="AO1995" s="68"/>
      <c r="AP1995" s="68"/>
      <c r="AQ1995" s="68"/>
      <c r="AR1995" s="68"/>
      <c r="AS1995" s="68"/>
      <c r="AT1995" s="68"/>
      <c r="AU1995" s="68"/>
      <c r="AV1995" s="3"/>
      <c r="AW1995" s="18"/>
      <c r="AX1995" s="18"/>
      <c r="AY1995" s="18"/>
      <c r="AZ1995" s="18"/>
      <c r="BA1995" s="18"/>
      <c r="BB1995" s="18"/>
      <c r="BC1995" s="3"/>
    </row>
    <row r="1996" spans="1:55" ht="12.75">
      <c r="A1996" s="68"/>
      <c r="B1996" s="78"/>
      <c r="C1996" s="68"/>
      <c r="D1996" s="68"/>
      <c r="E1996" s="68"/>
      <c r="F1996" s="68"/>
      <c r="G1996" s="68"/>
      <c r="H1996" s="68"/>
      <c r="I1996" s="68"/>
      <c r="J1996" s="68"/>
      <c r="K1996" s="68"/>
      <c r="L1996" s="68"/>
      <c r="M1996" s="68"/>
      <c r="N1996" s="68"/>
      <c r="O1996" s="68"/>
      <c r="P1996" s="68"/>
      <c r="Q1996" s="68"/>
      <c r="R1996" s="68"/>
      <c r="S1996" s="68"/>
      <c r="T1996" s="68"/>
      <c r="U1996" s="68"/>
      <c r="V1996" s="68"/>
      <c r="W1996" s="68"/>
      <c r="X1996" s="68"/>
      <c r="Y1996" s="68"/>
      <c r="Z1996" s="68"/>
      <c r="AA1996" s="68"/>
      <c r="AB1996" s="68"/>
      <c r="AC1996" s="68"/>
      <c r="AD1996" s="68"/>
      <c r="AE1996" s="68"/>
      <c r="AF1996" s="68"/>
      <c r="AG1996" s="68"/>
      <c r="AH1996" s="68"/>
      <c r="AI1996" s="68"/>
      <c r="AJ1996" s="68"/>
      <c r="AK1996" s="68"/>
      <c r="AL1996" s="68"/>
      <c r="AM1996" s="68"/>
      <c r="AN1996" s="68"/>
      <c r="AO1996" s="68"/>
      <c r="AP1996" s="68"/>
      <c r="AQ1996" s="68"/>
      <c r="AR1996" s="68"/>
      <c r="AS1996" s="68"/>
      <c r="AT1996" s="68"/>
      <c r="AU1996" s="68"/>
      <c r="AV1996" s="3"/>
      <c r="AW1996" s="18"/>
      <c r="AX1996" s="18"/>
      <c r="AY1996" s="18"/>
      <c r="AZ1996" s="18"/>
      <c r="BA1996" s="18"/>
      <c r="BB1996" s="18"/>
      <c r="BC1996" s="3"/>
    </row>
    <row r="1997" spans="1:55" ht="12.75">
      <c r="A1997" s="68"/>
      <c r="B1997" s="78"/>
      <c r="C1997" s="68"/>
      <c r="D1997" s="68"/>
      <c r="E1997" s="68"/>
      <c r="F1997" s="68"/>
      <c r="G1997" s="68"/>
      <c r="H1997" s="68"/>
      <c r="I1997" s="68"/>
      <c r="J1997" s="68"/>
      <c r="K1997" s="68"/>
      <c r="L1997" s="68"/>
      <c r="M1997" s="68"/>
      <c r="N1997" s="68"/>
      <c r="O1997" s="68"/>
      <c r="P1997" s="68"/>
      <c r="Q1997" s="68"/>
      <c r="R1997" s="68"/>
      <c r="S1997" s="68"/>
      <c r="T1997" s="68"/>
      <c r="U1997" s="68"/>
      <c r="V1997" s="68"/>
      <c r="W1997" s="68"/>
      <c r="X1997" s="68"/>
      <c r="Y1997" s="68"/>
      <c r="Z1997" s="68"/>
      <c r="AA1997" s="68"/>
      <c r="AB1997" s="68"/>
      <c r="AC1997" s="68"/>
      <c r="AD1997" s="68"/>
      <c r="AE1997" s="68"/>
      <c r="AF1997" s="68"/>
      <c r="AG1997" s="68"/>
      <c r="AH1997" s="68"/>
      <c r="AI1997" s="68"/>
      <c r="AJ1997" s="68"/>
      <c r="AK1997" s="68"/>
      <c r="AL1997" s="68"/>
      <c r="AM1997" s="68"/>
      <c r="AN1997" s="68"/>
      <c r="AO1997" s="68"/>
      <c r="AP1997" s="68"/>
      <c r="AQ1997" s="68"/>
      <c r="AR1997" s="68"/>
      <c r="AS1997" s="68"/>
      <c r="AT1997" s="68"/>
      <c r="AU1997" s="68"/>
      <c r="AV1997" s="3"/>
      <c r="AW1997" s="18"/>
      <c r="AX1997" s="18"/>
      <c r="AY1997" s="18"/>
      <c r="AZ1997" s="18"/>
      <c r="BA1997" s="18"/>
      <c r="BB1997" s="18"/>
      <c r="BC1997" s="3"/>
    </row>
    <row r="1998" spans="1:55" ht="12.75">
      <c r="A1998" s="68"/>
      <c r="B1998" s="78"/>
      <c r="C1998" s="68"/>
      <c r="D1998" s="68"/>
      <c r="E1998" s="68"/>
      <c r="F1998" s="68"/>
      <c r="G1998" s="68"/>
      <c r="H1998" s="68"/>
      <c r="I1998" s="68"/>
      <c r="J1998" s="68"/>
      <c r="K1998" s="68"/>
      <c r="L1998" s="68"/>
      <c r="M1998" s="68"/>
      <c r="N1998" s="68"/>
      <c r="O1998" s="68"/>
      <c r="P1998" s="68"/>
      <c r="Q1998" s="68"/>
      <c r="R1998" s="68"/>
      <c r="S1998" s="68"/>
      <c r="T1998" s="68"/>
      <c r="U1998" s="68"/>
      <c r="V1998" s="68"/>
      <c r="W1998" s="68"/>
      <c r="X1998" s="68"/>
      <c r="Y1998" s="68"/>
      <c r="Z1998" s="68"/>
      <c r="AA1998" s="68"/>
      <c r="AB1998" s="68"/>
      <c r="AC1998" s="68"/>
      <c r="AD1998" s="68"/>
      <c r="AE1998" s="68"/>
      <c r="AF1998" s="68"/>
      <c r="AG1998" s="68"/>
      <c r="AH1998" s="68"/>
      <c r="AI1998" s="68"/>
      <c r="AJ1998" s="68"/>
      <c r="AK1998" s="68"/>
      <c r="AL1998" s="68"/>
      <c r="AM1998" s="68"/>
      <c r="AN1998" s="68"/>
      <c r="AO1998" s="68"/>
      <c r="AP1998" s="68"/>
      <c r="AQ1998" s="68"/>
      <c r="AR1998" s="68"/>
      <c r="AS1998" s="68"/>
      <c r="AT1998" s="68"/>
      <c r="AU1998" s="68"/>
      <c r="AV1998" s="3"/>
      <c r="AW1998" s="18"/>
      <c r="AX1998" s="18"/>
      <c r="AY1998" s="18"/>
      <c r="AZ1998" s="18"/>
      <c r="BA1998" s="18"/>
      <c r="BB1998" s="18"/>
      <c r="BC1998" s="3"/>
    </row>
    <row r="1999" spans="1:55" ht="12.75">
      <c r="A1999" s="68"/>
      <c r="B1999" s="78"/>
      <c r="C1999" s="68"/>
      <c r="D1999" s="68"/>
      <c r="E1999" s="68"/>
      <c r="F1999" s="68"/>
      <c r="G1999" s="68"/>
      <c r="H1999" s="68"/>
      <c r="I1999" s="68"/>
      <c r="J1999" s="68"/>
      <c r="K1999" s="68"/>
      <c r="L1999" s="68"/>
      <c r="M1999" s="68"/>
      <c r="N1999" s="68"/>
      <c r="O1999" s="68"/>
      <c r="P1999" s="68"/>
      <c r="Q1999" s="68"/>
      <c r="R1999" s="68"/>
      <c r="S1999" s="68"/>
      <c r="T1999" s="68"/>
      <c r="U1999" s="68"/>
      <c r="V1999" s="68"/>
      <c r="W1999" s="68"/>
      <c r="X1999" s="68"/>
      <c r="Y1999" s="68"/>
      <c r="Z1999" s="68"/>
      <c r="AA1999" s="68"/>
      <c r="AB1999" s="68"/>
      <c r="AC1999" s="68"/>
      <c r="AD1999" s="68"/>
      <c r="AE1999" s="68"/>
      <c r="AF1999" s="68"/>
      <c r="AG1999" s="68"/>
      <c r="AH1999" s="68"/>
      <c r="AI1999" s="68"/>
      <c r="AJ1999" s="68"/>
      <c r="AK1999" s="68"/>
      <c r="AL1999" s="68"/>
      <c r="AM1999" s="68"/>
      <c r="AN1999" s="68"/>
      <c r="AO1999" s="68"/>
      <c r="AP1999" s="68"/>
      <c r="AQ1999" s="68"/>
      <c r="AR1999" s="68"/>
      <c r="AS1999" s="68"/>
      <c r="AT1999" s="68"/>
      <c r="AU1999" s="68"/>
      <c r="AV1999" s="3"/>
      <c r="AW1999" s="18"/>
      <c r="AX1999" s="18"/>
      <c r="AY1999" s="18"/>
      <c r="AZ1999" s="18"/>
      <c r="BA1999" s="18"/>
      <c r="BB1999" s="18"/>
      <c r="BC1999" s="3"/>
    </row>
    <row r="2000" spans="1:55" ht="12.75">
      <c r="A2000" s="68"/>
      <c r="B2000" s="78"/>
      <c r="C2000" s="68"/>
      <c r="D2000" s="68"/>
      <c r="E2000" s="68"/>
      <c r="F2000" s="68"/>
      <c r="G2000" s="68"/>
      <c r="H2000" s="68"/>
      <c r="I2000" s="68"/>
      <c r="J2000" s="68"/>
      <c r="K2000" s="68"/>
      <c r="L2000" s="68"/>
      <c r="M2000" s="68"/>
      <c r="N2000" s="68"/>
      <c r="O2000" s="68"/>
      <c r="P2000" s="68"/>
      <c r="Q2000" s="68"/>
      <c r="R2000" s="68"/>
      <c r="S2000" s="68"/>
      <c r="T2000" s="68"/>
      <c r="U2000" s="68"/>
      <c r="V2000" s="68"/>
      <c r="W2000" s="68"/>
      <c r="X2000" s="68"/>
      <c r="Y2000" s="68"/>
      <c r="Z2000" s="68"/>
      <c r="AA2000" s="68"/>
      <c r="AB2000" s="68"/>
      <c r="AC2000" s="68"/>
      <c r="AD2000" s="68"/>
      <c r="AE2000" s="68"/>
      <c r="AF2000" s="68"/>
      <c r="AG2000" s="68"/>
      <c r="AH2000" s="68"/>
      <c r="AI2000" s="68"/>
      <c r="AJ2000" s="68"/>
      <c r="AK2000" s="68"/>
      <c r="AL2000" s="68"/>
      <c r="AM2000" s="68"/>
      <c r="AN2000" s="68"/>
      <c r="AO2000" s="68"/>
      <c r="AP2000" s="68"/>
      <c r="AQ2000" s="68"/>
      <c r="AR2000" s="68"/>
      <c r="AS2000" s="68"/>
      <c r="AT2000" s="68"/>
      <c r="AU2000" s="68"/>
      <c r="AV2000" s="3"/>
      <c r="AW2000" s="18"/>
      <c r="AX2000" s="18"/>
      <c r="AY2000" s="18"/>
      <c r="AZ2000" s="18"/>
      <c r="BA2000" s="18"/>
      <c r="BB2000" s="18"/>
      <c r="BC2000" s="3"/>
    </row>
    <row r="2001" spans="1:55" ht="12.75">
      <c r="A2001" s="68"/>
      <c r="B2001" s="78"/>
      <c r="C2001" s="68"/>
      <c r="D2001" s="68"/>
      <c r="E2001" s="68"/>
      <c r="F2001" s="68"/>
      <c r="G2001" s="68"/>
      <c r="H2001" s="68"/>
      <c r="I2001" s="68"/>
      <c r="J2001" s="68"/>
      <c r="K2001" s="68"/>
      <c r="L2001" s="68"/>
      <c r="M2001" s="68"/>
      <c r="N2001" s="68"/>
      <c r="O2001" s="68"/>
      <c r="P2001" s="68"/>
      <c r="Q2001" s="68"/>
      <c r="R2001" s="68"/>
      <c r="S2001" s="68"/>
      <c r="T2001" s="68"/>
      <c r="U2001" s="68"/>
      <c r="V2001" s="68"/>
      <c r="W2001" s="68"/>
      <c r="X2001" s="68"/>
      <c r="Y2001" s="68"/>
      <c r="Z2001" s="68"/>
      <c r="AA2001" s="68"/>
      <c r="AB2001" s="68"/>
      <c r="AC2001" s="68"/>
      <c r="AD2001" s="68"/>
      <c r="AE2001" s="68"/>
      <c r="AF2001" s="68"/>
      <c r="AG2001" s="68"/>
      <c r="AH2001" s="68"/>
      <c r="AI2001" s="68"/>
      <c r="AJ2001" s="68"/>
      <c r="AK2001" s="68"/>
      <c r="AL2001" s="68"/>
      <c r="AM2001" s="68"/>
      <c r="AN2001" s="68"/>
      <c r="AO2001" s="68"/>
      <c r="AP2001" s="68"/>
      <c r="AQ2001" s="68"/>
      <c r="AR2001" s="68"/>
      <c r="AS2001" s="68"/>
      <c r="AT2001" s="68"/>
      <c r="AU2001" s="68"/>
      <c r="AV2001" s="3"/>
      <c r="AW2001" s="18"/>
      <c r="AX2001" s="18"/>
      <c r="AY2001" s="18"/>
      <c r="AZ2001" s="18"/>
      <c r="BA2001" s="18"/>
      <c r="BB2001" s="18"/>
      <c r="BC2001" s="3"/>
    </row>
    <row r="2002" spans="1:55" ht="12.75">
      <c r="A2002" s="68"/>
      <c r="B2002" s="78"/>
      <c r="C2002" s="68"/>
      <c r="D2002" s="68"/>
      <c r="E2002" s="68"/>
      <c r="F2002" s="68"/>
      <c r="G2002" s="68"/>
      <c r="H2002" s="68"/>
      <c r="I2002" s="68"/>
      <c r="J2002" s="68"/>
      <c r="K2002" s="68"/>
      <c r="L2002" s="68"/>
      <c r="M2002" s="68"/>
      <c r="N2002" s="68"/>
      <c r="O2002" s="68"/>
      <c r="P2002" s="68"/>
      <c r="Q2002" s="68"/>
      <c r="R2002" s="68"/>
      <c r="S2002" s="68"/>
      <c r="T2002" s="68"/>
      <c r="U2002" s="68"/>
      <c r="V2002" s="68"/>
      <c r="W2002" s="68"/>
      <c r="X2002" s="68"/>
      <c r="Y2002" s="68"/>
      <c r="Z2002" s="68"/>
      <c r="AA2002" s="68"/>
      <c r="AB2002" s="68"/>
      <c r="AC2002" s="68"/>
      <c r="AD2002" s="68"/>
      <c r="AE2002" s="68"/>
      <c r="AF2002" s="68"/>
      <c r="AG2002" s="68"/>
      <c r="AH2002" s="68"/>
      <c r="AI2002" s="68"/>
      <c r="AJ2002" s="68"/>
      <c r="AK2002" s="68"/>
      <c r="AL2002" s="68"/>
      <c r="AM2002" s="68"/>
      <c r="AN2002" s="68"/>
      <c r="AO2002" s="68"/>
      <c r="AP2002" s="68"/>
      <c r="AQ2002" s="68"/>
      <c r="AR2002" s="68"/>
      <c r="AS2002" s="68"/>
      <c r="AT2002" s="68"/>
      <c r="AU2002" s="68"/>
      <c r="AV2002" s="3"/>
      <c r="AW2002" s="18"/>
      <c r="AX2002" s="18"/>
      <c r="AY2002" s="18"/>
      <c r="AZ2002" s="18"/>
      <c r="BA2002" s="18"/>
      <c r="BB2002" s="18"/>
      <c r="BC2002" s="3"/>
    </row>
    <row r="2003" spans="1:55" ht="12.75">
      <c r="A2003" s="68"/>
      <c r="B2003" s="78"/>
      <c r="C2003" s="68"/>
      <c r="D2003" s="68"/>
      <c r="E2003" s="68"/>
      <c r="F2003" s="68"/>
      <c r="G2003" s="68"/>
      <c r="H2003" s="68"/>
      <c r="I2003" s="68"/>
      <c r="J2003" s="68"/>
      <c r="K2003" s="68"/>
      <c r="L2003" s="68"/>
      <c r="M2003" s="68"/>
      <c r="N2003" s="68"/>
      <c r="O2003" s="68"/>
      <c r="P2003" s="68"/>
      <c r="Q2003" s="68"/>
      <c r="R2003" s="68"/>
      <c r="S2003" s="68"/>
      <c r="T2003" s="68"/>
      <c r="U2003" s="68"/>
      <c r="V2003" s="68"/>
      <c r="W2003" s="68"/>
      <c r="X2003" s="68"/>
      <c r="Y2003" s="68"/>
      <c r="Z2003" s="68"/>
      <c r="AA2003" s="68"/>
      <c r="AB2003" s="68"/>
      <c r="AC2003" s="68"/>
      <c r="AD2003" s="68"/>
      <c r="AE2003" s="68"/>
      <c r="AF2003" s="68"/>
      <c r="AG2003" s="68"/>
      <c r="AH2003" s="68"/>
      <c r="AI2003" s="68"/>
      <c r="AJ2003" s="68"/>
      <c r="AK2003" s="68"/>
      <c r="AL2003" s="68"/>
      <c r="AM2003" s="68"/>
      <c r="AN2003" s="68"/>
      <c r="AO2003" s="68"/>
      <c r="AP2003" s="68"/>
      <c r="AQ2003" s="68"/>
      <c r="AR2003" s="68"/>
      <c r="AS2003" s="68"/>
      <c r="AT2003" s="68"/>
      <c r="AU2003" s="68"/>
      <c r="AV2003" s="3"/>
      <c r="AW2003" s="18"/>
      <c r="AX2003" s="18"/>
      <c r="AY2003" s="18"/>
      <c r="AZ2003" s="18"/>
      <c r="BA2003" s="18"/>
      <c r="BB2003" s="18"/>
      <c r="BC2003" s="3"/>
    </row>
    <row r="2004" spans="1:55" ht="12.75">
      <c r="A2004" s="68"/>
      <c r="B2004" s="78"/>
      <c r="C2004" s="68"/>
      <c r="D2004" s="68"/>
      <c r="E2004" s="68"/>
      <c r="F2004" s="68"/>
      <c r="G2004" s="68"/>
      <c r="H2004" s="68"/>
      <c r="I2004" s="68"/>
      <c r="J2004" s="68"/>
      <c r="K2004" s="68"/>
      <c r="L2004" s="68"/>
      <c r="M2004" s="68"/>
      <c r="N2004" s="68"/>
      <c r="O2004" s="68"/>
      <c r="P2004" s="68"/>
      <c r="Q2004" s="68"/>
      <c r="R2004" s="68"/>
      <c r="S2004" s="68"/>
      <c r="T2004" s="68"/>
      <c r="U2004" s="68"/>
      <c r="V2004" s="68"/>
      <c r="W2004" s="68"/>
      <c r="X2004" s="68"/>
      <c r="Y2004" s="68"/>
      <c r="Z2004" s="68"/>
      <c r="AA2004" s="68"/>
      <c r="AB2004" s="68"/>
      <c r="AC2004" s="68"/>
      <c r="AD2004" s="68"/>
      <c r="AE2004" s="68"/>
      <c r="AF2004" s="68"/>
      <c r="AG2004" s="68"/>
      <c r="AH2004" s="68"/>
      <c r="AI2004" s="68"/>
      <c r="AJ2004" s="68"/>
      <c r="AK2004" s="68"/>
      <c r="AL2004" s="68"/>
      <c r="AM2004" s="68"/>
      <c r="AN2004" s="68"/>
      <c r="AO2004" s="68"/>
      <c r="AP2004" s="68"/>
      <c r="AQ2004" s="68"/>
      <c r="AR2004" s="68"/>
      <c r="AS2004" s="68"/>
      <c r="AT2004" s="68"/>
      <c r="AU2004" s="68"/>
      <c r="AV2004" s="3"/>
      <c r="AW2004" s="18"/>
      <c r="AX2004" s="18"/>
      <c r="AY2004" s="18"/>
      <c r="AZ2004" s="18"/>
      <c r="BA2004" s="18"/>
      <c r="BB2004" s="18"/>
      <c r="BC2004" s="3"/>
    </row>
    <row r="2005" spans="1:55" ht="12.75">
      <c r="A2005" s="68"/>
      <c r="B2005" s="78"/>
      <c r="C2005" s="68"/>
      <c r="D2005" s="68"/>
      <c r="E2005" s="68"/>
      <c r="F2005" s="68"/>
      <c r="G2005" s="68"/>
      <c r="H2005" s="68"/>
      <c r="I2005" s="68"/>
      <c r="J2005" s="68"/>
      <c r="K2005" s="68"/>
      <c r="L2005" s="68"/>
      <c r="M2005" s="68"/>
      <c r="N2005" s="68"/>
      <c r="O2005" s="68"/>
      <c r="P2005" s="68"/>
      <c r="Q2005" s="68"/>
      <c r="R2005" s="68"/>
      <c r="S2005" s="68"/>
      <c r="T2005" s="68"/>
      <c r="U2005" s="68"/>
      <c r="V2005" s="68"/>
      <c r="W2005" s="68"/>
      <c r="X2005" s="68"/>
      <c r="Y2005" s="68"/>
      <c r="Z2005" s="68"/>
      <c r="AA2005" s="68"/>
      <c r="AB2005" s="68"/>
      <c r="AC2005" s="68"/>
      <c r="AD2005" s="68"/>
      <c r="AE2005" s="68"/>
      <c r="AF2005" s="68"/>
      <c r="AG2005" s="68"/>
      <c r="AH2005" s="68"/>
      <c r="AI2005" s="68"/>
      <c r="AJ2005" s="68"/>
      <c r="AK2005" s="68"/>
      <c r="AL2005" s="68"/>
      <c r="AM2005" s="68"/>
      <c r="AN2005" s="68"/>
      <c r="AO2005" s="68"/>
      <c r="AP2005" s="68"/>
      <c r="AQ2005" s="68"/>
      <c r="AR2005" s="68"/>
      <c r="AS2005" s="68"/>
      <c r="AT2005" s="68"/>
      <c r="AU2005" s="68"/>
      <c r="AV2005" s="3"/>
      <c r="AW2005" s="18"/>
      <c r="AX2005" s="18"/>
      <c r="AY2005" s="18"/>
      <c r="AZ2005" s="18"/>
      <c r="BA2005" s="18"/>
      <c r="BB2005" s="18"/>
      <c r="BC2005" s="3"/>
    </row>
    <row r="2006" spans="1:55" ht="12.75">
      <c r="A2006" s="68"/>
      <c r="B2006" s="78"/>
      <c r="C2006" s="68"/>
      <c r="D2006" s="68"/>
      <c r="E2006" s="68"/>
      <c r="F2006" s="68"/>
      <c r="G2006" s="68"/>
      <c r="H2006" s="68"/>
      <c r="I2006" s="68"/>
      <c r="J2006" s="68"/>
      <c r="K2006" s="68"/>
      <c r="L2006" s="68"/>
      <c r="M2006" s="68"/>
      <c r="N2006" s="68"/>
      <c r="O2006" s="68"/>
      <c r="P2006" s="68"/>
      <c r="Q2006" s="68"/>
      <c r="R2006" s="68"/>
      <c r="S2006" s="68"/>
      <c r="T2006" s="68"/>
      <c r="U2006" s="68"/>
      <c r="V2006" s="68"/>
      <c r="W2006" s="68"/>
      <c r="X2006" s="68"/>
      <c r="Y2006" s="68"/>
      <c r="Z2006" s="68"/>
      <c r="AA2006" s="68"/>
      <c r="AB2006" s="68"/>
      <c r="AC2006" s="68"/>
      <c r="AD2006" s="68"/>
      <c r="AE2006" s="68"/>
      <c r="AF2006" s="68"/>
      <c r="AG2006" s="68"/>
      <c r="AH2006" s="68"/>
      <c r="AI2006" s="68"/>
      <c r="AJ2006" s="68"/>
      <c r="AK2006" s="68"/>
      <c r="AL2006" s="68"/>
      <c r="AM2006" s="68"/>
      <c r="AN2006" s="68"/>
      <c r="AO2006" s="68"/>
      <c r="AP2006" s="68"/>
      <c r="AQ2006" s="68"/>
      <c r="AR2006" s="68"/>
      <c r="AS2006" s="68"/>
      <c r="AT2006" s="68"/>
      <c r="AU2006" s="68"/>
      <c r="AV2006" s="3"/>
      <c r="AW2006" s="18"/>
      <c r="AX2006" s="18"/>
      <c r="AY2006" s="18"/>
      <c r="AZ2006" s="18"/>
      <c r="BA2006" s="18"/>
      <c r="BB2006" s="18"/>
      <c r="BC2006" s="3"/>
    </row>
    <row r="2007" spans="1:55" ht="12.75">
      <c r="A2007" s="68"/>
      <c r="B2007" s="78"/>
      <c r="C2007" s="68"/>
      <c r="D2007" s="68"/>
      <c r="E2007" s="68"/>
      <c r="F2007" s="68"/>
      <c r="G2007" s="68"/>
      <c r="H2007" s="68"/>
      <c r="I2007" s="68"/>
      <c r="J2007" s="68"/>
      <c r="K2007" s="68"/>
      <c r="L2007" s="68"/>
      <c r="M2007" s="68"/>
      <c r="N2007" s="68"/>
      <c r="O2007" s="68"/>
      <c r="P2007" s="68"/>
      <c r="Q2007" s="68"/>
      <c r="R2007" s="68"/>
      <c r="S2007" s="68"/>
      <c r="T2007" s="68"/>
      <c r="U2007" s="68"/>
      <c r="V2007" s="68"/>
      <c r="W2007" s="68"/>
      <c r="X2007" s="68"/>
      <c r="Y2007" s="68"/>
      <c r="Z2007" s="68"/>
      <c r="AA2007" s="68"/>
      <c r="AB2007" s="68"/>
      <c r="AC2007" s="68"/>
      <c r="AD2007" s="68"/>
      <c r="AE2007" s="68"/>
      <c r="AF2007" s="68"/>
      <c r="AG2007" s="68"/>
      <c r="AH2007" s="68"/>
      <c r="AI2007" s="68"/>
      <c r="AJ2007" s="68"/>
      <c r="AK2007" s="68"/>
      <c r="AL2007" s="68"/>
      <c r="AM2007" s="68"/>
      <c r="AN2007" s="68"/>
      <c r="AO2007" s="68"/>
      <c r="AP2007" s="68"/>
      <c r="AQ2007" s="68"/>
      <c r="AR2007" s="68"/>
      <c r="AS2007" s="68"/>
      <c r="AT2007" s="68"/>
      <c r="AU2007" s="68"/>
      <c r="AV2007" s="3"/>
      <c r="AW2007" s="18"/>
      <c r="AX2007" s="18"/>
      <c r="AY2007" s="18"/>
      <c r="AZ2007" s="18"/>
      <c r="BA2007" s="18"/>
      <c r="BB2007" s="18"/>
      <c r="BC2007" s="3"/>
    </row>
    <row r="2008" spans="1:55" ht="12.75">
      <c r="A2008" s="68"/>
      <c r="B2008" s="78"/>
      <c r="C2008" s="68"/>
      <c r="D2008" s="68"/>
      <c r="E2008" s="68"/>
      <c r="F2008" s="68"/>
      <c r="G2008" s="68"/>
      <c r="H2008" s="68"/>
      <c r="I2008" s="68"/>
      <c r="J2008" s="68"/>
      <c r="K2008" s="68"/>
      <c r="L2008" s="68"/>
      <c r="M2008" s="68"/>
      <c r="N2008" s="68"/>
      <c r="O2008" s="68"/>
      <c r="P2008" s="68"/>
      <c r="Q2008" s="68"/>
      <c r="R2008" s="68"/>
      <c r="S2008" s="68"/>
      <c r="T2008" s="68"/>
      <c r="U2008" s="68"/>
      <c r="V2008" s="68"/>
      <c r="W2008" s="68"/>
      <c r="X2008" s="68"/>
      <c r="Y2008" s="68"/>
      <c r="Z2008" s="68"/>
      <c r="AA2008" s="68"/>
      <c r="AB2008" s="68"/>
      <c r="AC2008" s="68"/>
      <c r="AD2008" s="68"/>
      <c r="AE2008" s="68"/>
      <c r="AF2008" s="68"/>
      <c r="AG2008" s="68"/>
      <c r="AH2008" s="68"/>
      <c r="AI2008" s="68"/>
      <c r="AJ2008" s="68"/>
      <c r="AK2008" s="68"/>
      <c r="AL2008" s="68"/>
      <c r="AM2008" s="68"/>
      <c r="AN2008" s="68"/>
      <c r="AO2008" s="68"/>
      <c r="AP2008" s="68"/>
      <c r="AQ2008" s="68"/>
      <c r="AR2008" s="68"/>
      <c r="AS2008" s="68"/>
      <c r="AT2008" s="68"/>
      <c r="AU2008" s="68"/>
      <c r="AV2008" s="3"/>
      <c r="AW2008" s="18"/>
      <c r="AX2008" s="18"/>
      <c r="AY2008" s="18"/>
      <c r="AZ2008" s="18"/>
      <c r="BA2008" s="18"/>
      <c r="BB2008" s="18"/>
      <c r="BC2008" s="3"/>
    </row>
    <row r="2009" spans="1:55" ht="12.75">
      <c r="A2009" s="68"/>
      <c r="B2009" s="78"/>
      <c r="C2009" s="68"/>
      <c r="D2009" s="68"/>
      <c r="E2009" s="68"/>
      <c r="F2009" s="68"/>
      <c r="G2009" s="68"/>
      <c r="H2009" s="68"/>
      <c r="I2009" s="68"/>
      <c r="J2009" s="68"/>
      <c r="K2009" s="68"/>
      <c r="L2009" s="68"/>
      <c r="M2009" s="68"/>
      <c r="N2009" s="68"/>
      <c r="O2009" s="68"/>
      <c r="P2009" s="68"/>
      <c r="Q2009" s="68"/>
      <c r="R2009" s="68"/>
      <c r="S2009" s="68"/>
      <c r="T2009" s="68"/>
      <c r="U2009" s="68"/>
      <c r="V2009" s="68"/>
      <c r="W2009" s="68"/>
      <c r="X2009" s="68"/>
      <c r="Y2009" s="68"/>
      <c r="Z2009" s="68"/>
      <c r="AA2009" s="68"/>
      <c r="AB2009" s="68"/>
      <c r="AC2009" s="68"/>
      <c r="AD2009" s="68"/>
      <c r="AE2009" s="68"/>
      <c r="AF2009" s="68"/>
      <c r="AG2009" s="68"/>
      <c r="AH2009" s="68"/>
      <c r="AI2009" s="68"/>
      <c r="AJ2009" s="68"/>
      <c r="AK2009" s="68"/>
      <c r="AL2009" s="68"/>
      <c r="AM2009" s="68"/>
      <c r="AN2009" s="68"/>
      <c r="AO2009" s="68"/>
      <c r="AP2009" s="68"/>
      <c r="AQ2009" s="68"/>
      <c r="AR2009" s="68"/>
      <c r="AS2009" s="68"/>
      <c r="AT2009" s="68"/>
      <c r="AU2009" s="68"/>
      <c r="AV2009" s="3"/>
      <c r="AW2009" s="18"/>
      <c r="AX2009" s="18"/>
      <c r="AY2009" s="18"/>
      <c r="AZ2009" s="18"/>
      <c r="BA2009" s="18"/>
      <c r="BB2009" s="18"/>
      <c r="BC2009" s="3"/>
    </row>
    <row r="2010" spans="1:55" ht="12.75">
      <c r="A2010" s="68"/>
      <c r="B2010" s="78"/>
      <c r="C2010" s="68"/>
      <c r="D2010" s="68"/>
      <c r="E2010" s="68"/>
      <c r="F2010" s="68"/>
      <c r="G2010" s="68"/>
      <c r="H2010" s="68"/>
      <c r="I2010" s="68"/>
      <c r="J2010" s="68"/>
      <c r="K2010" s="68"/>
      <c r="L2010" s="68"/>
      <c r="M2010" s="68"/>
      <c r="N2010" s="68"/>
      <c r="O2010" s="68"/>
      <c r="P2010" s="68"/>
      <c r="Q2010" s="68"/>
      <c r="R2010" s="68"/>
      <c r="S2010" s="68"/>
      <c r="T2010" s="68"/>
      <c r="U2010" s="68"/>
      <c r="V2010" s="68"/>
      <c r="W2010" s="68"/>
      <c r="X2010" s="68"/>
      <c r="Y2010" s="68"/>
      <c r="Z2010" s="68"/>
      <c r="AA2010" s="68"/>
      <c r="AB2010" s="68"/>
      <c r="AC2010" s="68"/>
      <c r="AD2010" s="68"/>
      <c r="AE2010" s="68"/>
      <c r="AF2010" s="68"/>
      <c r="AG2010" s="68"/>
      <c r="AH2010" s="68"/>
      <c r="AI2010" s="68"/>
      <c r="AJ2010" s="68"/>
      <c r="AK2010" s="68"/>
      <c r="AL2010" s="68"/>
      <c r="AM2010" s="68"/>
      <c r="AN2010" s="68"/>
      <c r="AO2010" s="68"/>
      <c r="AP2010" s="68"/>
      <c r="AQ2010" s="68"/>
      <c r="AR2010" s="68"/>
      <c r="AS2010" s="68"/>
      <c r="AT2010" s="68"/>
      <c r="AU2010" s="68"/>
      <c r="AV2010" s="3"/>
      <c r="AW2010" s="18"/>
      <c r="AX2010" s="18"/>
      <c r="AY2010" s="18"/>
      <c r="AZ2010" s="18"/>
      <c r="BA2010" s="18"/>
      <c r="BB2010" s="18"/>
      <c r="BC2010" s="3"/>
    </row>
    <row r="2011" spans="1:55" ht="12.75">
      <c r="A2011" s="68"/>
      <c r="B2011" s="78"/>
      <c r="C2011" s="68"/>
      <c r="D2011" s="68"/>
      <c r="E2011" s="68"/>
      <c r="F2011" s="68"/>
      <c r="G2011" s="68"/>
      <c r="H2011" s="68"/>
      <c r="I2011" s="68"/>
      <c r="J2011" s="68"/>
      <c r="K2011" s="68"/>
      <c r="L2011" s="68"/>
      <c r="M2011" s="68"/>
      <c r="N2011" s="68"/>
      <c r="O2011" s="68"/>
      <c r="P2011" s="68"/>
      <c r="Q2011" s="68"/>
      <c r="R2011" s="68"/>
      <c r="S2011" s="68"/>
      <c r="T2011" s="68"/>
      <c r="U2011" s="68"/>
      <c r="V2011" s="68"/>
      <c r="W2011" s="68"/>
      <c r="X2011" s="68"/>
      <c r="Y2011" s="68"/>
      <c r="Z2011" s="68"/>
      <c r="AA2011" s="68"/>
      <c r="AB2011" s="68"/>
      <c r="AC2011" s="68"/>
      <c r="AD2011" s="68"/>
      <c r="AE2011" s="68"/>
      <c r="AF2011" s="68"/>
      <c r="AG2011" s="68"/>
      <c r="AH2011" s="68"/>
      <c r="AI2011" s="68"/>
      <c r="AJ2011" s="68"/>
      <c r="AK2011" s="68"/>
      <c r="AL2011" s="68"/>
      <c r="AM2011" s="68"/>
      <c r="AN2011" s="68"/>
      <c r="AO2011" s="68"/>
      <c r="AP2011" s="68"/>
      <c r="AQ2011" s="68"/>
      <c r="AR2011" s="68"/>
      <c r="AS2011" s="68"/>
      <c r="AT2011" s="68"/>
      <c r="AU2011" s="68"/>
      <c r="AV2011" s="3"/>
      <c r="AW2011" s="18"/>
      <c r="AX2011" s="18"/>
      <c r="AY2011" s="18"/>
      <c r="AZ2011" s="18"/>
      <c r="BA2011" s="18"/>
      <c r="BB2011" s="18"/>
      <c r="BC2011" s="3"/>
    </row>
    <row r="2012" spans="1:55" ht="12.75">
      <c r="A2012" s="68"/>
      <c r="B2012" s="78"/>
      <c r="C2012" s="68"/>
      <c r="D2012" s="68"/>
      <c r="E2012" s="68"/>
      <c r="F2012" s="68"/>
      <c r="G2012" s="68"/>
      <c r="H2012" s="68"/>
      <c r="I2012" s="68"/>
      <c r="J2012" s="68"/>
      <c r="K2012" s="68"/>
      <c r="L2012" s="68"/>
      <c r="M2012" s="68"/>
      <c r="N2012" s="68"/>
      <c r="O2012" s="68"/>
      <c r="P2012" s="68"/>
      <c r="Q2012" s="68"/>
      <c r="R2012" s="68"/>
      <c r="S2012" s="68"/>
      <c r="T2012" s="68"/>
      <c r="U2012" s="68"/>
      <c r="V2012" s="68"/>
      <c r="W2012" s="68"/>
      <c r="X2012" s="68"/>
      <c r="Y2012" s="68"/>
      <c r="Z2012" s="68"/>
      <c r="AA2012" s="68"/>
      <c r="AB2012" s="68"/>
      <c r="AC2012" s="68"/>
      <c r="AD2012" s="68"/>
      <c r="AE2012" s="68"/>
      <c r="AF2012" s="68"/>
      <c r="AG2012" s="68"/>
      <c r="AH2012" s="68"/>
      <c r="AI2012" s="68"/>
      <c r="AJ2012" s="68"/>
      <c r="AK2012" s="68"/>
      <c r="AL2012" s="68"/>
      <c r="AM2012" s="68"/>
      <c r="AN2012" s="68"/>
      <c r="AO2012" s="68"/>
      <c r="AP2012" s="68"/>
      <c r="AQ2012" s="68"/>
      <c r="AR2012" s="68"/>
      <c r="AS2012" s="68"/>
      <c r="AT2012" s="68"/>
      <c r="AU2012" s="68"/>
      <c r="AV2012" s="3"/>
      <c r="AW2012" s="18"/>
      <c r="AX2012" s="18"/>
      <c r="AY2012" s="18"/>
      <c r="AZ2012" s="18"/>
      <c r="BA2012" s="18"/>
      <c r="BB2012" s="18"/>
      <c r="BC2012" s="3"/>
    </row>
    <row r="2013" spans="1:55" ht="12.75">
      <c r="A2013" s="68"/>
      <c r="B2013" s="78"/>
      <c r="C2013" s="68"/>
      <c r="D2013" s="68"/>
      <c r="E2013" s="68"/>
      <c r="F2013" s="68"/>
      <c r="G2013" s="68"/>
      <c r="H2013" s="68"/>
      <c r="I2013" s="68"/>
      <c r="J2013" s="68"/>
      <c r="K2013" s="68"/>
      <c r="L2013" s="68"/>
      <c r="M2013" s="68"/>
      <c r="N2013" s="68"/>
      <c r="O2013" s="68"/>
      <c r="P2013" s="68"/>
      <c r="Q2013" s="68"/>
      <c r="R2013" s="68"/>
      <c r="S2013" s="68"/>
      <c r="T2013" s="68"/>
      <c r="U2013" s="68"/>
      <c r="V2013" s="68"/>
      <c r="W2013" s="68"/>
      <c r="X2013" s="68"/>
      <c r="Y2013" s="68"/>
      <c r="Z2013" s="68"/>
      <c r="AA2013" s="68"/>
      <c r="AB2013" s="68"/>
      <c r="AC2013" s="68"/>
      <c r="AD2013" s="68"/>
      <c r="AE2013" s="68"/>
      <c r="AF2013" s="68"/>
      <c r="AG2013" s="68"/>
      <c r="AH2013" s="68"/>
      <c r="AI2013" s="68"/>
      <c r="AJ2013" s="68"/>
      <c r="AK2013" s="68"/>
      <c r="AL2013" s="68"/>
      <c r="AM2013" s="68"/>
      <c r="AN2013" s="68"/>
      <c r="AO2013" s="68"/>
      <c r="AP2013" s="68"/>
      <c r="AQ2013" s="68"/>
      <c r="AR2013" s="68"/>
      <c r="AS2013" s="68"/>
      <c r="AT2013" s="68"/>
      <c r="AU2013" s="68"/>
      <c r="AV2013" s="3"/>
      <c r="AW2013" s="18"/>
      <c r="AX2013" s="18"/>
      <c r="AY2013" s="18"/>
      <c r="AZ2013" s="18"/>
      <c r="BA2013" s="18"/>
      <c r="BB2013" s="18"/>
      <c r="BC2013" s="3"/>
    </row>
    <row r="2014" spans="1:55" ht="12.75">
      <c r="A2014" s="68"/>
      <c r="B2014" s="78"/>
      <c r="C2014" s="68"/>
      <c r="D2014" s="68"/>
      <c r="E2014" s="68"/>
      <c r="F2014" s="68"/>
      <c r="G2014" s="68"/>
      <c r="H2014" s="68"/>
      <c r="I2014" s="68"/>
      <c r="J2014" s="68"/>
      <c r="K2014" s="68"/>
      <c r="L2014" s="68"/>
      <c r="M2014" s="68"/>
      <c r="N2014" s="68"/>
      <c r="O2014" s="68"/>
      <c r="P2014" s="68"/>
      <c r="Q2014" s="68"/>
      <c r="R2014" s="68"/>
      <c r="S2014" s="68"/>
      <c r="T2014" s="68"/>
      <c r="U2014" s="68"/>
      <c r="V2014" s="68"/>
      <c r="W2014" s="68"/>
      <c r="X2014" s="68"/>
      <c r="Y2014" s="68"/>
      <c r="Z2014" s="68"/>
      <c r="AA2014" s="68"/>
      <c r="AB2014" s="68"/>
      <c r="AC2014" s="68"/>
      <c r="AD2014" s="68"/>
      <c r="AE2014" s="68"/>
      <c r="AF2014" s="68"/>
      <c r="AG2014" s="68"/>
      <c r="AH2014" s="68"/>
      <c r="AI2014" s="68"/>
      <c r="AJ2014" s="68"/>
      <c r="AK2014" s="68"/>
      <c r="AL2014" s="68"/>
      <c r="AM2014" s="68"/>
      <c r="AN2014" s="68"/>
      <c r="AO2014" s="68"/>
      <c r="AP2014" s="68"/>
      <c r="AQ2014" s="68"/>
      <c r="AR2014" s="68"/>
      <c r="AS2014" s="68"/>
      <c r="AT2014" s="68"/>
      <c r="AU2014" s="68"/>
      <c r="AV2014" s="3"/>
      <c r="AW2014" s="18"/>
      <c r="AX2014" s="18"/>
      <c r="AY2014" s="18"/>
      <c r="AZ2014" s="18"/>
      <c r="BA2014" s="18"/>
      <c r="BB2014" s="18"/>
      <c r="BC2014" s="3"/>
    </row>
    <row r="2015" spans="1:55" ht="12.75">
      <c r="A2015" s="68"/>
      <c r="B2015" s="78"/>
      <c r="C2015" s="68"/>
      <c r="D2015" s="68"/>
      <c r="E2015" s="68"/>
      <c r="F2015" s="68"/>
      <c r="G2015" s="68"/>
      <c r="H2015" s="68"/>
      <c r="I2015" s="68"/>
      <c r="J2015" s="68"/>
      <c r="K2015" s="68"/>
      <c r="L2015" s="68"/>
      <c r="M2015" s="68"/>
      <c r="N2015" s="68"/>
      <c r="O2015" s="68"/>
      <c r="P2015" s="68"/>
      <c r="Q2015" s="68"/>
      <c r="R2015" s="68"/>
      <c r="S2015" s="68"/>
      <c r="T2015" s="68"/>
      <c r="U2015" s="68"/>
      <c r="V2015" s="68"/>
      <c r="W2015" s="68"/>
      <c r="X2015" s="68"/>
      <c r="Y2015" s="68"/>
      <c r="Z2015" s="68"/>
      <c r="AA2015" s="68"/>
      <c r="AB2015" s="68"/>
      <c r="AC2015" s="68"/>
      <c r="AD2015" s="68"/>
      <c r="AE2015" s="68"/>
      <c r="AF2015" s="68"/>
      <c r="AG2015" s="68"/>
      <c r="AH2015" s="68"/>
      <c r="AI2015" s="68"/>
      <c r="AJ2015" s="68"/>
      <c r="AK2015" s="68"/>
      <c r="AL2015" s="68"/>
      <c r="AM2015" s="68"/>
      <c r="AN2015" s="68"/>
      <c r="AO2015" s="68"/>
      <c r="AP2015" s="68"/>
      <c r="AQ2015" s="68"/>
      <c r="AR2015" s="68"/>
      <c r="AS2015" s="68"/>
      <c r="AT2015" s="68"/>
      <c r="AU2015" s="68"/>
      <c r="AV2015" s="3"/>
      <c r="AW2015" s="18"/>
      <c r="AX2015" s="18"/>
      <c r="AY2015" s="18"/>
      <c r="AZ2015" s="18"/>
      <c r="BA2015" s="18"/>
      <c r="BB2015" s="18"/>
      <c r="BC2015" s="3"/>
    </row>
    <row r="2016" spans="1:55" ht="12.75">
      <c r="A2016" s="68"/>
      <c r="B2016" s="78"/>
      <c r="C2016" s="68"/>
      <c r="D2016" s="68"/>
      <c r="E2016" s="68"/>
      <c r="F2016" s="68"/>
      <c r="G2016" s="68"/>
      <c r="H2016" s="68"/>
      <c r="I2016" s="68"/>
      <c r="J2016" s="68"/>
      <c r="K2016" s="68"/>
      <c r="L2016" s="68"/>
      <c r="M2016" s="68"/>
      <c r="N2016" s="68"/>
      <c r="O2016" s="68"/>
      <c r="P2016" s="68"/>
      <c r="Q2016" s="68"/>
      <c r="R2016" s="68"/>
      <c r="S2016" s="68"/>
      <c r="T2016" s="68"/>
      <c r="U2016" s="68"/>
      <c r="V2016" s="68"/>
      <c r="W2016" s="68"/>
      <c r="X2016" s="68"/>
      <c r="Y2016" s="68"/>
      <c r="Z2016" s="68"/>
      <c r="AA2016" s="68"/>
      <c r="AB2016" s="68"/>
      <c r="AC2016" s="68"/>
      <c r="AD2016" s="68"/>
      <c r="AE2016" s="68"/>
      <c r="AF2016" s="68"/>
      <c r="AG2016" s="68"/>
      <c r="AH2016" s="68"/>
      <c r="AI2016" s="68"/>
      <c r="AJ2016" s="68"/>
      <c r="AK2016" s="68"/>
      <c r="AL2016" s="68"/>
      <c r="AM2016" s="68"/>
      <c r="AN2016" s="68"/>
      <c r="AO2016" s="68"/>
      <c r="AP2016" s="68"/>
      <c r="AQ2016" s="68"/>
      <c r="AR2016" s="68"/>
      <c r="AS2016" s="68"/>
      <c r="AT2016" s="68"/>
      <c r="AU2016" s="68"/>
      <c r="AV2016" s="3"/>
      <c r="AW2016" s="18"/>
      <c r="AX2016" s="18"/>
      <c r="AY2016" s="18"/>
      <c r="AZ2016" s="18"/>
      <c r="BA2016" s="18"/>
      <c r="BB2016" s="18"/>
      <c r="BC2016" s="3"/>
    </row>
    <row r="2017" spans="1:55" ht="12.75">
      <c r="A2017" s="68"/>
      <c r="B2017" s="78"/>
      <c r="C2017" s="68"/>
      <c r="D2017" s="68"/>
      <c r="E2017" s="68"/>
      <c r="F2017" s="68"/>
      <c r="G2017" s="68"/>
      <c r="H2017" s="68"/>
      <c r="I2017" s="68"/>
      <c r="J2017" s="68"/>
      <c r="K2017" s="68"/>
      <c r="L2017" s="68"/>
      <c r="M2017" s="68"/>
      <c r="N2017" s="68"/>
      <c r="O2017" s="68"/>
      <c r="P2017" s="68"/>
      <c r="Q2017" s="68"/>
      <c r="R2017" s="68"/>
      <c r="S2017" s="68"/>
      <c r="T2017" s="68"/>
      <c r="U2017" s="68"/>
      <c r="V2017" s="68"/>
      <c r="W2017" s="68"/>
      <c r="X2017" s="68"/>
      <c r="Y2017" s="68"/>
      <c r="Z2017" s="68"/>
      <c r="AA2017" s="68"/>
      <c r="AB2017" s="68"/>
      <c r="AC2017" s="68"/>
      <c r="AD2017" s="68"/>
      <c r="AE2017" s="68"/>
      <c r="AF2017" s="68"/>
      <c r="AG2017" s="68"/>
      <c r="AH2017" s="68"/>
      <c r="AI2017" s="68"/>
      <c r="AJ2017" s="68"/>
      <c r="AK2017" s="68"/>
      <c r="AL2017" s="68"/>
      <c r="AM2017" s="68"/>
      <c r="AN2017" s="68"/>
      <c r="AO2017" s="68"/>
      <c r="AP2017" s="68"/>
      <c r="AQ2017" s="68"/>
      <c r="AR2017" s="68"/>
      <c r="AS2017" s="68"/>
      <c r="AT2017" s="68"/>
      <c r="AU2017" s="68"/>
      <c r="AV2017" s="3"/>
      <c r="AW2017" s="18"/>
      <c r="AX2017" s="18"/>
      <c r="AY2017" s="18"/>
      <c r="AZ2017" s="18"/>
      <c r="BA2017" s="18"/>
      <c r="BB2017" s="18"/>
      <c r="BC2017" s="3"/>
    </row>
    <row r="2018" spans="1:55" ht="12.75">
      <c r="A2018" s="68"/>
      <c r="B2018" s="78"/>
      <c r="C2018" s="68"/>
      <c r="D2018" s="68"/>
      <c r="E2018" s="68"/>
      <c r="F2018" s="68"/>
      <c r="G2018" s="68"/>
      <c r="H2018" s="68"/>
      <c r="I2018" s="68"/>
      <c r="J2018" s="68"/>
      <c r="K2018" s="68"/>
      <c r="L2018" s="68"/>
      <c r="M2018" s="68"/>
      <c r="N2018" s="68"/>
      <c r="O2018" s="68"/>
      <c r="P2018" s="68"/>
      <c r="Q2018" s="68"/>
      <c r="R2018" s="68"/>
      <c r="S2018" s="68"/>
      <c r="T2018" s="68"/>
      <c r="U2018" s="68"/>
      <c r="V2018" s="68"/>
      <c r="W2018" s="68"/>
      <c r="X2018" s="68"/>
      <c r="Y2018" s="68"/>
      <c r="Z2018" s="68"/>
      <c r="AA2018" s="68"/>
      <c r="AB2018" s="68"/>
      <c r="AC2018" s="68"/>
      <c r="AD2018" s="68"/>
      <c r="AE2018" s="68"/>
      <c r="AF2018" s="68"/>
      <c r="AG2018" s="68"/>
      <c r="AH2018" s="68"/>
      <c r="AI2018" s="68"/>
      <c r="AJ2018" s="68"/>
      <c r="AK2018" s="68"/>
      <c r="AL2018" s="68"/>
      <c r="AM2018" s="68"/>
      <c r="AN2018" s="68"/>
      <c r="AO2018" s="68"/>
      <c r="AP2018" s="68"/>
      <c r="AQ2018" s="68"/>
      <c r="AR2018" s="68"/>
      <c r="AS2018" s="68"/>
      <c r="AT2018" s="68"/>
      <c r="AU2018" s="68"/>
      <c r="AV2018" s="3"/>
      <c r="AW2018" s="18"/>
      <c r="AX2018" s="18"/>
      <c r="AY2018" s="18"/>
      <c r="AZ2018" s="18"/>
      <c r="BA2018" s="18"/>
      <c r="BB2018" s="18"/>
      <c r="BC2018" s="3"/>
    </row>
    <row r="2019" spans="1:55" ht="12.75">
      <c r="A2019" s="68"/>
      <c r="B2019" s="78"/>
      <c r="C2019" s="68"/>
      <c r="D2019" s="68"/>
      <c r="E2019" s="68"/>
      <c r="F2019" s="68"/>
      <c r="G2019" s="68"/>
      <c r="H2019" s="68"/>
      <c r="I2019" s="68"/>
      <c r="J2019" s="68"/>
      <c r="K2019" s="68"/>
      <c r="L2019" s="68"/>
      <c r="M2019" s="68"/>
      <c r="N2019" s="68"/>
      <c r="O2019" s="68"/>
      <c r="P2019" s="68"/>
      <c r="Q2019" s="68"/>
      <c r="R2019" s="68"/>
      <c r="S2019" s="68"/>
      <c r="T2019" s="68"/>
      <c r="U2019" s="68"/>
      <c r="V2019" s="68"/>
      <c r="W2019" s="68"/>
      <c r="X2019" s="68"/>
      <c r="Y2019" s="68"/>
      <c r="Z2019" s="68"/>
      <c r="AA2019" s="68"/>
      <c r="AB2019" s="68"/>
      <c r="AC2019" s="68"/>
      <c r="AD2019" s="68"/>
      <c r="AE2019" s="68"/>
      <c r="AF2019" s="68"/>
      <c r="AG2019" s="68"/>
      <c r="AH2019" s="68"/>
      <c r="AI2019" s="68"/>
      <c r="AJ2019" s="68"/>
      <c r="AK2019" s="68"/>
      <c r="AL2019" s="68"/>
      <c r="AM2019" s="68"/>
      <c r="AN2019" s="68"/>
      <c r="AO2019" s="68"/>
      <c r="AP2019" s="68"/>
      <c r="AQ2019" s="68"/>
      <c r="AR2019" s="68"/>
      <c r="AS2019" s="68"/>
      <c r="AT2019" s="68"/>
      <c r="AU2019" s="68"/>
      <c r="AV2019" s="3"/>
      <c r="AW2019" s="18"/>
      <c r="AX2019" s="18"/>
      <c r="AY2019" s="18"/>
      <c r="AZ2019" s="18"/>
      <c r="BA2019" s="18"/>
      <c r="BB2019" s="18"/>
      <c r="BC2019" s="3"/>
    </row>
    <row r="2020" spans="1:55" ht="12.75">
      <c r="A2020" s="68"/>
      <c r="B2020" s="78"/>
      <c r="C2020" s="68"/>
      <c r="D2020" s="68"/>
      <c r="E2020" s="68"/>
      <c r="F2020" s="68"/>
      <c r="G2020" s="68"/>
      <c r="H2020" s="68"/>
      <c r="I2020" s="68"/>
      <c r="J2020" s="68"/>
      <c r="K2020" s="68"/>
      <c r="L2020" s="68"/>
      <c r="M2020" s="68"/>
      <c r="N2020" s="68"/>
      <c r="O2020" s="68"/>
      <c r="P2020" s="68"/>
      <c r="Q2020" s="68"/>
      <c r="R2020" s="68"/>
      <c r="S2020" s="68"/>
      <c r="T2020" s="68"/>
      <c r="U2020" s="68"/>
      <c r="V2020" s="68"/>
      <c r="W2020" s="68"/>
      <c r="X2020" s="68"/>
      <c r="Y2020" s="68"/>
      <c r="Z2020" s="68"/>
      <c r="AA2020" s="68"/>
      <c r="AB2020" s="68"/>
      <c r="AC2020" s="68"/>
      <c r="AD2020" s="68"/>
      <c r="AE2020" s="68"/>
      <c r="AF2020" s="68"/>
      <c r="AG2020" s="68"/>
      <c r="AH2020" s="68"/>
      <c r="AI2020" s="68"/>
      <c r="AJ2020" s="68"/>
      <c r="AK2020" s="68"/>
      <c r="AL2020" s="68"/>
      <c r="AM2020" s="68"/>
      <c r="AN2020" s="68"/>
      <c r="AO2020" s="68"/>
      <c r="AP2020" s="68"/>
      <c r="AQ2020" s="68"/>
      <c r="AR2020" s="68"/>
      <c r="AS2020" s="68"/>
      <c r="AT2020" s="68"/>
      <c r="AU2020" s="68"/>
      <c r="AV2020" s="3"/>
      <c r="AW2020" s="18"/>
      <c r="AX2020" s="18"/>
      <c r="AY2020" s="18"/>
      <c r="AZ2020" s="18"/>
      <c r="BA2020" s="18"/>
      <c r="BB2020" s="18"/>
      <c r="BC2020" s="3"/>
    </row>
    <row r="2021" spans="1:55" ht="12.75">
      <c r="A2021" s="68"/>
      <c r="B2021" s="78"/>
      <c r="C2021" s="68"/>
      <c r="D2021" s="68"/>
      <c r="E2021" s="68"/>
      <c r="F2021" s="68"/>
      <c r="G2021" s="68"/>
      <c r="H2021" s="68"/>
      <c r="I2021" s="68"/>
      <c r="J2021" s="68"/>
      <c r="K2021" s="68"/>
      <c r="L2021" s="68"/>
      <c r="M2021" s="68"/>
      <c r="N2021" s="68"/>
      <c r="O2021" s="68"/>
      <c r="P2021" s="68"/>
      <c r="Q2021" s="68"/>
      <c r="R2021" s="68"/>
      <c r="S2021" s="68"/>
      <c r="T2021" s="68"/>
      <c r="U2021" s="68"/>
      <c r="V2021" s="68"/>
      <c r="W2021" s="68"/>
      <c r="X2021" s="68"/>
      <c r="Y2021" s="68"/>
      <c r="Z2021" s="68"/>
      <c r="AA2021" s="68"/>
      <c r="AB2021" s="68"/>
      <c r="AC2021" s="68"/>
      <c r="AD2021" s="68"/>
      <c r="AE2021" s="68"/>
      <c r="AF2021" s="68"/>
      <c r="AG2021" s="68"/>
      <c r="AH2021" s="68"/>
      <c r="AI2021" s="68"/>
      <c r="AJ2021" s="68"/>
      <c r="AK2021" s="68"/>
      <c r="AL2021" s="68"/>
      <c r="AM2021" s="68"/>
      <c r="AN2021" s="68"/>
      <c r="AO2021" s="68"/>
      <c r="AP2021" s="68"/>
      <c r="AQ2021" s="68"/>
      <c r="AR2021" s="68"/>
      <c r="AS2021" s="68"/>
      <c r="AT2021" s="68"/>
      <c r="AU2021" s="68"/>
      <c r="AV2021" s="3"/>
      <c r="AW2021" s="18"/>
      <c r="AX2021" s="18"/>
      <c r="AY2021" s="18"/>
      <c r="AZ2021" s="18"/>
      <c r="BA2021" s="18"/>
      <c r="BB2021" s="18"/>
      <c r="BC2021" s="3"/>
    </row>
    <row r="2022" spans="1:55" ht="12.75">
      <c r="A2022" s="68"/>
      <c r="B2022" s="78"/>
      <c r="C2022" s="68"/>
      <c r="D2022" s="68"/>
      <c r="E2022" s="68"/>
      <c r="F2022" s="68"/>
      <c r="G2022" s="68"/>
      <c r="H2022" s="68"/>
      <c r="I2022" s="68"/>
      <c r="J2022" s="68"/>
      <c r="K2022" s="68"/>
      <c r="L2022" s="68"/>
      <c r="M2022" s="68"/>
      <c r="N2022" s="68"/>
      <c r="O2022" s="68"/>
      <c r="P2022" s="68"/>
      <c r="Q2022" s="68"/>
      <c r="R2022" s="68"/>
      <c r="S2022" s="68"/>
      <c r="T2022" s="68"/>
      <c r="U2022" s="68"/>
      <c r="V2022" s="68"/>
      <c r="W2022" s="68"/>
      <c r="X2022" s="68"/>
      <c r="Y2022" s="68"/>
      <c r="Z2022" s="68"/>
      <c r="AA2022" s="68"/>
      <c r="AB2022" s="68"/>
      <c r="AC2022" s="68"/>
      <c r="AD2022" s="68"/>
      <c r="AE2022" s="68"/>
      <c r="AF2022" s="68"/>
      <c r="AG2022" s="68"/>
      <c r="AH2022" s="68"/>
      <c r="AI2022" s="68"/>
      <c r="AJ2022" s="68"/>
      <c r="AK2022" s="68"/>
      <c r="AL2022" s="68"/>
      <c r="AM2022" s="68"/>
      <c r="AN2022" s="68"/>
      <c r="AO2022" s="68"/>
      <c r="AP2022" s="68"/>
      <c r="AQ2022" s="68"/>
      <c r="AR2022" s="68"/>
      <c r="AS2022" s="68"/>
      <c r="AT2022" s="68"/>
      <c r="AU2022" s="68"/>
      <c r="AV2022" s="3"/>
      <c r="AW2022" s="18"/>
      <c r="AX2022" s="18"/>
      <c r="AY2022" s="18"/>
      <c r="AZ2022" s="18"/>
      <c r="BA2022" s="18"/>
      <c r="BB2022" s="18"/>
      <c r="BC2022" s="3"/>
    </row>
    <row r="2023" spans="1:55" ht="12.75">
      <c r="A2023" s="68"/>
      <c r="B2023" s="78"/>
      <c r="C2023" s="68"/>
      <c r="D2023" s="68"/>
      <c r="E2023" s="68"/>
      <c r="F2023" s="68"/>
      <c r="G2023" s="68"/>
      <c r="H2023" s="68"/>
      <c r="I2023" s="68"/>
      <c r="J2023" s="68"/>
      <c r="K2023" s="68"/>
      <c r="L2023" s="68"/>
      <c r="M2023" s="68"/>
      <c r="N2023" s="68"/>
      <c r="O2023" s="68"/>
      <c r="P2023" s="68"/>
      <c r="Q2023" s="68"/>
      <c r="R2023" s="68"/>
      <c r="S2023" s="68"/>
      <c r="T2023" s="68"/>
      <c r="U2023" s="68"/>
      <c r="V2023" s="68"/>
      <c r="W2023" s="68"/>
      <c r="X2023" s="68"/>
      <c r="Y2023" s="68"/>
      <c r="Z2023" s="68"/>
      <c r="AA2023" s="68"/>
      <c r="AB2023" s="68"/>
      <c r="AC2023" s="68"/>
      <c r="AD2023" s="68"/>
      <c r="AE2023" s="68"/>
      <c r="AF2023" s="68"/>
      <c r="AG2023" s="68"/>
      <c r="AH2023" s="68"/>
      <c r="AI2023" s="68"/>
      <c r="AJ2023" s="68"/>
      <c r="AK2023" s="68"/>
      <c r="AL2023" s="68"/>
      <c r="AM2023" s="68"/>
      <c r="AN2023" s="68"/>
      <c r="AO2023" s="68"/>
      <c r="AP2023" s="68"/>
      <c r="AQ2023" s="68"/>
      <c r="AR2023" s="68"/>
      <c r="AS2023" s="68"/>
      <c r="AT2023" s="68"/>
      <c r="AU2023" s="68"/>
      <c r="AV2023" s="3"/>
      <c r="AW2023" s="18"/>
      <c r="AX2023" s="18"/>
      <c r="AY2023" s="18"/>
      <c r="AZ2023" s="18"/>
      <c r="BA2023" s="18"/>
      <c r="BB2023" s="18"/>
      <c r="BC2023" s="3"/>
    </row>
    <row r="2024" spans="1:55" ht="12.75">
      <c r="A2024" s="68"/>
      <c r="B2024" s="78"/>
      <c r="C2024" s="68"/>
      <c r="D2024" s="68"/>
      <c r="E2024" s="68"/>
      <c r="F2024" s="68"/>
      <c r="G2024" s="68"/>
      <c r="H2024" s="68"/>
      <c r="I2024" s="68"/>
      <c r="J2024" s="68"/>
      <c r="K2024" s="68"/>
      <c r="L2024" s="68"/>
      <c r="M2024" s="68"/>
      <c r="N2024" s="68"/>
      <c r="O2024" s="68"/>
      <c r="P2024" s="68"/>
      <c r="Q2024" s="68"/>
      <c r="R2024" s="68"/>
      <c r="S2024" s="68"/>
      <c r="T2024" s="68"/>
      <c r="U2024" s="68"/>
      <c r="V2024" s="68"/>
      <c r="W2024" s="68"/>
      <c r="X2024" s="68"/>
      <c r="Y2024" s="68"/>
      <c r="Z2024" s="68"/>
      <c r="AA2024" s="68"/>
      <c r="AB2024" s="68"/>
      <c r="AC2024" s="68"/>
      <c r="AD2024" s="68"/>
      <c r="AE2024" s="68"/>
      <c r="AF2024" s="68"/>
      <c r="AG2024" s="68"/>
      <c r="AH2024" s="68"/>
      <c r="AI2024" s="68"/>
      <c r="AJ2024" s="68"/>
      <c r="AK2024" s="68"/>
      <c r="AL2024" s="68"/>
      <c r="AM2024" s="68"/>
      <c r="AN2024" s="68"/>
      <c r="AO2024" s="68"/>
      <c r="AP2024" s="68"/>
      <c r="AQ2024" s="68"/>
      <c r="AR2024" s="68"/>
      <c r="AS2024" s="68"/>
      <c r="AT2024" s="68"/>
      <c r="AU2024" s="68"/>
      <c r="AV2024" s="3"/>
      <c r="AW2024" s="18"/>
      <c r="AX2024" s="18"/>
      <c r="AY2024" s="18"/>
      <c r="AZ2024" s="18"/>
      <c r="BA2024" s="18"/>
      <c r="BB2024" s="18"/>
      <c r="BC2024" s="3"/>
    </row>
    <row r="2025" spans="1:55" ht="12.75">
      <c r="A2025" s="68"/>
      <c r="B2025" s="78"/>
      <c r="C2025" s="68"/>
      <c r="D2025" s="68"/>
      <c r="E2025" s="68"/>
      <c r="F2025" s="68"/>
      <c r="G2025" s="68"/>
      <c r="H2025" s="68"/>
      <c r="I2025" s="68"/>
      <c r="J2025" s="68"/>
      <c r="K2025" s="68"/>
      <c r="L2025" s="68"/>
      <c r="M2025" s="68"/>
      <c r="N2025" s="68"/>
      <c r="O2025" s="68"/>
      <c r="P2025" s="68"/>
      <c r="Q2025" s="68"/>
      <c r="R2025" s="68"/>
      <c r="S2025" s="68"/>
      <c r="T2025" s="68"/>
      <c r="U2025" s="68"/>
      <c r="V2025" s="68"/>
      <c r="W2025" s="68"/>
      <c r="X2025" s="68"/>
      <c r="Y2025" s="68"/>
      <c r="Z2025" s="68"/>
      <c r="AA2025" s="68"/>
      <c r="AB2025" s="68"/>
      <c r="AC2025" s="68"/>
      <c r="AD2025" s="68"/>
      <c r="AE2025" s="68"/>
      <c r="AF2025" s="68"/>
      <c r="AG2025" s="68"/>
      <c r="AH2025" s="68"/>
      <c r="AI2025" s="68"/>
      <c r="AJ2025" s="68"/>
      <c r="AK2025" s="68"/>
      <c r="AL2025" s="68"/>
      <c r="AM2025" s="68"/>
      <c r="AN2025" s="68"/>
      <c r="AO2025" s="68"/>
      <c r="AP2025" s="68"/>
      <c r="AQ2025" s="68"/>
      <c r="AR2025" s="68"/>
      <c r="AS2025" s="68"/>
      <c r="AT2025" s="68"/>
      <c r="AU2025" s="68"/>
      <c r="AV2025" s="3"/>
      <c r="AW2025" s="18"/>
      <c r="AX2025" s="18"/>
      <c r="AY2025" s="18"/>
      <c r="AZ2025" s="18"/>
      <c r="BA2025" s="18"/>
      <c r="BB2025" s="18"/>
      <c r="BC2025" s="3"/>
    </row>
    <row r="2026" spans="1:55" ht="12.75">
      <c r="A2026" s="68"/>
      <c r="B2026" s="78"/>
      <c r="C2026" s="68"/>
      <c r="D2026" s="68"/>
      <c r="E2026" s="68"/>
      <c r="F2026" s="68"/>
      <c r="G2026" s="68"/>
      <c r="H2026" s="68"/>
      <c r="I2026" s="68"/>
      <c r="J2026" s="68"/>
      <c r="K2026" s="68"/>
      <c r="L2026" s="68"/>
      <c r="M2026" s="68"/>
      <c r="N2026" s="68"/>
      <c r="O2026" s="68"/>
      <c r="P2026" s="68"/>
      <c r="Q2026" s="68"/>
      <c r="R2026" s="68"/>
      <c r="S2026" s="68"/>
      <c r="T2026" s="68"/>
      <c r="U2026" s="68"/>
      <c r="V2026" s="68"/>
      <c r="W2026" s="68"/>
      <c r="X2026" s="68"/>
      <c r="Y2026" s="68"/>
      <c r="Z2026" s="68"/>
      <c r="AA2026" s="68"/>
      <c r="AB2026" s="68"/>
      <c r="AC2026" s="68"/>
      <c r="AD2026" s="68"/>
      <c r="AE2026" s="68"/>
      <c r="AF2026" s="68"/>
      <c r="AG2026" s="68"/>
      <c r="AH2026" s="68"/>
      <c r="AI2026" s="68"/>
      <c r="AJ2026" s="68"/>
      <c r="AK2026" s="68"/>
      <c r="AL2026" s="68"/>
      <c r="AM2026" s="68"/>
      <c r="AN2026" s="68"/>
      <c r="AO2026" s="68"/>
      <c r="AP2026" s="68"/>
      <c r="AQ2026" s="68"/>
      <c r="AR2026" s="68"/>
      <c r="AS2026" s="68"/>
      <c r="AT2026" s="68"/>
      <c r="AU2026" s="68"/>
      <c r="AV2026" s="3"/>
      <c r="AW2026" s="18"/>
      <c r="AX2026" s="18"/>
      <c r="AY2026" s="18"/>
      <c r="AZ2026" s="18"/>
      <c r="BA2026" s="18"/>
      <c r="BB2026" s="18"/>
      <c r="BC2026" s="3"/>
    </row>
    <row r="2027" spans="1:55" ht="12.75">
      <c r="A2027" s="68"/>
      <c r="B2027" s="78"/>
      <c r="C2027" s="68"/>
      <c r="D2027" s="68"/>
      <c r="E2027" s="68"/>
      <c r="F2027" s="68"/>
      <c r="G2027" s="68"/>
      <c r="H2027" s="68"/>
      <c r="I2027" s="68"/>
      <c r="J2027" s="68"/>
      <c r="K2027" s="68"/>
      <c r="L2027" s="68"/>
      <c r="M2027" s="68"/>
      <c r="N2027" s="68"/>
      <c r="O2027" s="68"/>
      <c r="P2027" s="68"/>
      <c r="Q2027" s="68"/>
      <c r="R2027" s="68"/>
      <c r="S2027" s="68"/>
      <c r="T2027" s="68"/>
      <c r="U2027" s="68"/>
      <c r="V2027" s="68"/>
      <c r="W2027" s="68"/>
      <c r="X2027" s="68"/>
      <c r="Y2027" s="68"/>
      <c r="Z2027" s="68"/>
      <c r="AA2027" s="68"/>
      <c r="AB2027" s="68"/>
      <c r="AC2027" s="68"/>
      <c r="AD2027" s="68"/>
      <c r="AE2027" s="68"/>
      <c r="AF2027" s="68"/>
      <c r="AG2027" s="68"/>
      <c r="AH2027" s="68"/>
      <c r="AI2027" s="68"/>
      <c r="AJ2027" s="68"/>
      <c r="AK2027" s="68"/>
      <c r="AL2027" s="68"/>
      <c r="AM2027" s="68"/>
      <c r="AN2027" s="68"/>
      <c r="AO2027" s="68"/>
      <c r="AP2027" s="68"/>
      <c r="AQ2027" s="68"/>
      <c r="AR2027" s="68"/>
      <c r="AS2027" s="68"/>
      <c r="AT2027" s="68"/>
      <c r="AU2027" s="68"/>
      <c r="AV2027" s="3"/>
      <c r="AW2027" s="18"/>
      <c r="AX2027" s="18"/>
      <c r="AY2027" s="18"/>
      <c r="AZ2027" s="18"/>
      <c r="BA2027" s="18"/>
      <c r="BB2027" s="18"/>
      <c r="BC2027" s="3"/>
    </row>
    <row r="2028" spans="1:55" ht="12.75">
      <c r="A2028" s="68"/>
      <c r="B2028" s="78"/>
      <c r="C2028" s="68"/>
      <c r="D2028" s="68"/>
      <c r="E2028" s="68"/>
      <c r="F2028" s="68"/>
      <c r="G2028" s="68"/>
      <c r="H2028" s="68"/>
      <c r="I2028" s="68"/>
      <c r="J2028" s="68"/>
      <c r="K2028" s="68"/>
      <c r="L2028" s="68"/>
      <c r="M2028" s="68"/>
      <c r="N2028" s="68"/>
      <c r="O2028" s="68"/>
      <c r="P2028" s="68"/>
      <c r="Q2028" s="68"/>
      <c r="R2028" s="68"/>
      <c r="S2028" s="68"/>
      <c r="T2028" s="68"/>
      <c r="U2028" s="68"/>
      <c r="V2028" s="68"/>
      <c r="W2028" s="68"/>
      <c r="X2028" s="68"/>
      <c r="Y2028" s="68"/>
      <c r="Z2028" s="68"/>
      <c r="AA2028" s="68"/>
      <c r="AB2028" s="68"/>
      <c r="AC2028" s="68"/>
      <c r="AD2028" s="68"/>
      <c r="AE2028" s="68"/>
      <c r="AF2028" s="68"/>
      <c r="AG2028" s="68"/>
      <c r="AH2028" s="68"/>
      <c r="AI2028" s="68"/>
      <c r="AJ2028" s="68"/>
      <c r="AK2028" s="68"/>
      <c r="AL2028" s="68"/>
      <c r="AM2028" s="68"/>
      <c r="AN2028" s="68"/>
      <c r="AO2028" s="68"/>
      <c r="AP2028" s="68"/>
      <c r="AQ2028" s="68"/>
      <c r="AR2028" s="68"/>
      <c r="AS2028" s="68"/>
      <c r="AT2028" s="68"/>
      <c r="AU2028" s="68"/>
      <c r="AV2028" s="3"/>
      <c r="AW2028" s="18"/>
      <c r="AX2028" s="18"/>
      <c r="AY2028" s="18"/>
      <c r="AZ2028" s="18"/>
      <c r="BA2028" s="18"/>
      <c r="BB2028" s="18"/>
      <c r="BC2028" s="3"/>
    </row>
    <row r="2029" spans="1:55" ht="12.75">
      <c r="A2029" s="68"/>
      <c r="B2029" s="78"/>
      <c r="C2029" s="68"/>
      <c r="D2029" s="68"/>
      <c r="E2029" s="68"/>
      <c r="F2029" s="68"/>
      <c r="G2029" s="68"/>
      <c r="H2029" s="68"/>
      <c r="I2029" s="68"/>
      <c r="J2029" s="68"/>
      <c r="K2029" s="68"/>
      <c r="L2029" s="68"/>
      <c r="M2029" s="68"/>
      <c r="N2029" s="68"/>
      <c r="O2029" s="68"/>
      <c r="P2029" s="68"/>
      <c r="Q2029" s="68"/>
      <c r="R2029" s="68"/>
      <c r="S2029" s="68"/>
      <c r="T2029" s="68"/>
      <c r="U2029" s="68"/>
      <c r="V2029" s="68"/>
      <c r="W2029" s="68"/>
      <c r="X2029" s="68"/>
      <c r="Y2029" s="68"/>
      <c r="Z2029" s="68"/>
      <c r="AA2029" s="68"/>
      <c r="AB2029" s="68"/>
      <c r="AC2029" s="68"/>
      <c r="AD2029" s="68"/>
      <c r="AE2029" s="68"/>
      <c r="AF2029" s="68"/>
      <c r="AG2029" s="68"/>
      <c r="AH2029" s="68"/>
      <c r="AI2029" s="68"/>
      <c r="AJ2029" s="68"/>
      <c r="AK2029" s="68"/>
      <c r="AL2029" s="68"/>
      <c r="AM2029" s="68"/>
      <c r="AN2029" s="68"/>
      <c r="AO2029" s="68"/>
      <c r="AP2029" s="68"/>
      <c r="AQ2029" s="68"/>
      <c r="AR2029" s="68"/>
      <c r="AS2029" s="68"/>
      <c r="AT2029" s="68"/>
      <c r="AU2029" s="68"/>
      <c r="AV2029" s="3"/>
      <c r="AW2029" s="18"/>
      <c r="AX2029" s="18"/>
      <c r="AY2029" s="18"/>
      <c r="AZ2029" s="18"/>
      <c r="BA2029" s="18"/>
      <c r="BB2029" s="18"/>
      <c r="BC2029" s="3"/>
    </row>
    <row r="2030" spans="1:55" ht="12.75">
      <c r="A2030" s="68"/>
      <c r="B2030" s="78"/>
      <c r="C2030" s="68"/>
      <c r="D2030" s="68"/>
      <c r="E2030" s="68"/>
      <c r="F2030" s="68"/>
      <c r="G2030" s="68"/>
      <c r="H2030" s="68"/>
      <c r="I2030" s="68"/>
      <c r="J2030" s="68"/>
      <c r="K2030" s="68"/>
      <c r="L2030" s="68"/>
      <c r="M2030" s="68"/>
      <c r="N2030" s="68"/>
      <c r="O2030" s="68"/>
      <c r="P2030" s="68"/>
      <c r="Q2030" s="68"/>
      <c r="R2030" s="68"/>
      <c r="S2030" s="68"/>
      <c r="T2030" s="68"/>
      <c r="U2030" s="68"/>
      <c r="V2030" s="68"/>
      <c r="W2030" s="68"/>
      <c r="X2030" s="68"/>
      <c r="Y2030" s="68"/>
      <c r="Z2030" s="68"/>
      <c r="AA2030" s="68"/>
      <c r="AB2030" s="68"/>
      <c r="AC2030" s="68"/>
      <c r="AD2030" s="68"/>
      <c r="AE2030" s="68"/>
      <c r="AF2030" s="68"/>
      <c r="AG2030" s="68"/>
      <c r="AH2030" s="68"/>
      <c r="AI2030" s="68"/>
      <c r="AJ2030" s="68"/>
      <c r="AK2030" s="68"/>
      <c r="AL2030" s="68"/>
      <c r="AM2030" s="68"/>
      <c r="AN2030" s="68"/>
      <c r="AO2030" s="68"/>
      <c r="AP2030" s="68"/>
      <c r="AQ2030" s="68"/>
      <c r="AR2030" s="68"/>
      <c r="AS2030" s="68"/>
      <c r="AT2030" s="68"/>
      <c r="AU2030" s="68"/>
      <c r="AV2030" s="3"/>
      <c r="AW2030" s="18"/>
      <c r="AX2030" s="18"/>
      <c r="AY2030" s="18"/>
      <c r="AZ2030" s="18"/>
      <c r="BA2030" s="18"/>
      <c r="BB2030" s="18"/>
      <c r="BC2030" s="3"/>
    </row>
    <row r="2031" spans="1:55" ht="12.75">
      <c r="A2031" s="68"/>
      <c r="B2031" s="78"/>
      <c r="C2031" s="68"/>
      <c r="D2031" s="68"/>
      <c r="E2031" s="68"/>
      <c r="F2031" s="68"/>
      <c r="G2031" s="68"/>
      <c r="H2031" s="68"/>
      <c r="I2031" s="68"/>
      <c r="J2031" s="68"/>
      <c r="K2031" s="68"/>
      <c r="L2031" s="68"/>
      <c r="M2031" s="68"/>
      <c r="N2031" s="68"/>
      <c r="O2031" s="68"/>
      <c r="P2031" s="68"/>
      <c r="Q2031" s="68"/>
      <c r="R2031" s="68"/>
      <c r="S2031" s="68"/>
      <c r="T2031" s="68"/>
      <c r="U2031" s="68"/>
      <c r="V2031" s="68"/>
      <c r="W2031" s="68"/>
      <c r="X2031" s="68"/>
      <c r="Y2031" s="68"/>
      <c r="Z2031" s="68"/>
      <c r="AA2031" s="68"/>
      <c r="AB2031" s="68"/>
      <c r="AC2031" s="68"/>
      <c r="AD2031" s="68"/>
      <c r="AE2031" s="68"/>
      <c r="AF2031" s="68"/>
      <c r="AG2031" s="68"/>
      <c r="AH2031" s="68"/>
      <c r="AI2031" s="68"/>
      <c r="AJ2031" s="68"/>
      <c r="AK2031" s="68"/>
      <c r="AL2031" s="68"/>
      <c r="AM2031" s="68"/>
      <c r="AN2031" s="68"/>
      <c r="AO2031" s="68"/>
      <c r="AP2031" s="68"/>
      <c r="AQ2031" s="68"/>
      <c r="AR2031" s="68"/>
      <c r="AS2031" s="68"/>
      <c r="AT2031" s="68"/>
      <c r="AU2031" s="68"/>
      <c r="AV2031" s="3"/>
      <c r="AW2031" s="18"/>
      <c r="AX2031" s="18"/>
      <c r="AY2031" s="18"/>
      <c r="AZ2031" s="18"/>
      <c r="BA2031" s="18"/>
      <c r="BB2031" s="18"/>
      <c r="BC2031" s="3"/>
    </row>
    <row r="2032" spans="1:55" ht="12.75">
      <c r="A2032" s="68"/>
      <c r="B2032" s="78"/>
      <c r="C2032" s="68"/>
      <c r="D2032" s="68"/>
      <c r="E2032" s="68"/>
      <c r="F2032" s="68"/>
      <c r="G2032" s="68"/>
      <c r="H2032" s="68"/>
      <c r="I2032" s="68"/>
      <c r="J2032" s="68"/>
      <c r="K2032" s="68"/>
      <c r="L2032" s="68"/>
      <c r="M2032" s="68"/>
      <c r="N2032" s="68"/>
      <c r="O2032" s="68"/>
      <c r="P2032" s="68"/>
      <c r="Q2032" s="68"/>
      <c r="R2032" s="68"/>
      <c r="S2032" s="68"/>
      <c r="T2032" s="68"/>
      <c r="U2032" s="68"/>
      <c r="V2032" s="68"/>
      <c r="W2032" s="68"/>
      <c r="X2032" s="68"/>
      <c r="Y2032" s="68"/>
      <c r="Z2032" s="68"/>
      <c r="AA2032" s="68"/>
      <c r="AB2032" s="68"/>
      <c r="AC2032" s="68"/>
      <c r="AD2032" s="68"/>
      <c r="AE2032" s="68"/>
      <c r="AF2032" s="68"/>
      <c r="AG2032" s="68"/>
      <c r="AH2032" s="68"/>
      <c r="AI2032" s="68"/>
      <c r="AJ2032" s="68"/>
      <c r="AK2032" s="68"/>
      <c r="AL2032" s="68"/>
      <c r="AM2032" s="68"/>
      <c r="AN2032" s="68"/>
      <c r="AO2032" s="68"/>
      <c r="AP2032" s="68"/>
      <c r="AQ2032" s="68"/>
      <c r="AR2032" s="68"/>
      <c r="AS2032" s="68"/>
      <c r="AT2032" s="68"/>
      <c r="AU2032" s="68"/>
      <c r="AV2032" s="3"/>
      <c r="AW2032" s="18"/>
      <c r="AX2032" s="18"/>
      <c r="AY2032" s="18"/>
      <c r="AZ2032" s="18"/>
      <c r="BA2032" s="18"/>
      <c r="BB2032" s="18"/>
      <c r="BC2032" s="3"/>
    </row>
    <row r="2033" spans="1:55" ht="12.75">
      <c r="A2033" s="68"/>
      <c r="B2033" s="78"/>
      <c r="C2033" s="68"/>
      <c r="D2033" s="68"/>
      <c r="E2033" s="68"/>
      <c r="F2033" s="68"/>
      <c r="G2033" s="68"/>
      <c r="H2033" s="68"/>
      <c r="I2033" s="68"/>
      <c r="J2033" s="68"/>
      <c r="K2033" s="68"/>
      <c r="L2033" s="68"/>
      <c r="M2033" s="68"/>
      <c r="N2033" s="68"/>
      <c r="O2033" s="68"/>
      <c r="P2033" s="68"/>
      <c r="Q2033" s="68"/>
      <c r="R2033" s="68"/>
      <c r="S2033" s="68"/>
      <c r="T2033" s="68"/>
      <c r="U2033" s="68"/>
      <c r="V2033" s="68"/>
      <c r="W2033" s="68"/>
      <c r="X2033" s="68"/>
      <c r="Y2033" s="68"/>
      <c r="Z2033" s="68"/>
      <c r="AA2033" s="68"/>
      <c r="AB2033" s="68"/>
      <c r="AC2033" s="68"/>
      <c r="AD2033" s="68"/>
      <c r="AE2033" s="68"/>
      <c r="AF2033" s="68"/>
      <c r="AG2033" s="68"/>
      <c r="AH2033" s="68"/>
      <c r="AI2033" s="68"/>
      <c r="AJ2033" s="68"/>
      <c r="AK2033" s="68"/>
      <c r="AL2033" s="68"/>
      <c r="AM2033" s="68"/>
      <c r="AN2033" s="68"/>
      <c r="AO2033" s="68"/>
      <c r="AP2033" s="68"/>
      <c r="AQ2033" s="68"/>
      <c r="AR2033" s="68"/>
      <c r="AS2033" s="68"/>
      <c r="AT2033" s="68"/>
      <c r="AU2033" s="68"/>
      <c r="AV2033" s="3"/>
      <c r="AW2033" s="18"/>
      <c r="AX2033" s="18"/>
      <c r="AY2033" s="18"/>
      <c r="AZ2033" s="18"/>
      <c r="BA2033" s="18"/>
      <c r="BB2033" s="18"/>
      <c r="BC2033" s="3"/>
    </row>
    <row r="2034" spans="1:55" ht="12.75">
      <c r="A2034" s="68"/>
      <c r="B2034" s="78"/>
      <c r="C2034" s="68"/>
      <c r="D2034" s="68"/>
      <c r="E2034" s="68"/>
      <c r="F2034" s="68"/>
      <c r="G2034" s="68"/>
      <c r="H2034" s="68"/>
      <c r="I2034" s="68"/>
      <c r="J2034" s="68"/>
      <c r="K2034" s="68"/>
      <c r="L2034" s="68"/>
      <c r="M2034" s="68"/>
      <c r="N2034" s="68"/>
      <c r="O2034" s="68"/>
      <c r="P2034" s="68"/>
      <c r="Q2034" s="68"/>
      <c r="R2034" s="68"/>
      <c r="S2034" s="68"/>
      <c r="T2034" s="68"/>
      <c r="U2034" s="68"/>
      <c r="V2034" s="68"/>
      <c r="W2034" s="68"/>
      <c r="X2034" s="68"/>
      <c r="Y2034" s="68"/>
      <c r="Z2034" s="68"/>
      <c r="AA2034" s="68"/>
      <c r="AB2034" s="68"/>
      <c r="AC2034" s="68"/>
      <c r="AD2034" s="68"/>
      <c r="AE2034" s="68"/>
      <c r="AF2034" s="68"/>
      <c r="AG2034" s="68"/>
      <c r="AH2034" s="68"/>
      <c r="AI2034" s="68"/>
      <c r="AJ2034" s="68"/>
      <c r="AK2034" s="68"/>
      <c r="AL2034" s="68"/>
      <c r="AM2034" s="68"/>
      <c r="AN2034" s="68"/>
      <c r="AO2034" s="68"/>
      <c r="AP2034" s="68"/>
      <c r="AQ2034" s="68"/>
      <c r="AR2034" s="68"/>
      <c r="AS2034" s="68"/>
      <c r="AT2034" s="68"/>
      <c r="AU2034" s="68"/>
      <c r="AV2034" s="3"/>
      <c r="AW2034" s="18"/>
      <c r="AX2034" s="18"/>
      <c r="AY2034" s="18"/>
      <c r="AZ2034" s="18"/>
      <c r="BA2034" s="18"/>
      <c r="BB2034" s="18"/>
      <c r="BC2034" s="3"/>
    </row>
    <row r="2035" spans="1:55" ht="12.75">
      <c r="A2035" s="68"/>
      <c r="B2035" s="78"/>
      <c r="C2035" s="68"/>
      <c r="D2035" s="68"/>
      <c r="E2035" s="68"/>
      <c r="F2035" s="68"/>
      <c r="G2035" s="68"/>
      <c r="H2035" s="68"/>
      <c r="I2035" s="68"/>
      <c r="J2035" s="68"/>
      <c r="K2035" s="68"/>
      <c r="L2035" s="68"/>
      <c r="M2035" s="68"/>
      <c r="N2035" s="68"/>
      <c r="O2035" s="68"/>
      <c r="P2035" s="68"/>
      <c r="Q2035" s="68"/>
      <c r="R2035" s="68"/>
      <c r="S2035" s="68"/>
      <c r="T2035" s="68"/>
      <c r="U2035" s="68"/>
      <c r="V2035" s="68"/>
      <c r="W2035" s="68"/>
      <c r="X2035" s="68"/>
      <c r="Y2035" s="68"/>
      <c r="Z2035" s="68"/>
      <c r="AA2035" s="68"/>
      <c r="AB2035" s="68"/>
      <c r="AC2035" s="68"/>
      <c r="AD2035" s="68"/>
      <c r="AE2035" s="68"/>
      <c r="AF2035" s="68"/>
      <c r="AG2035" s="68"/>
      <c r="AH2035" s="68"/>
      <c r="AI2035" s="68"/>
      <c r="AJ2035" s="68"/>
      <c r="AK2035" s="68"/>
      <c r="AL2035" s="68"/>
      <c r="AM2035" s="68"/>
      <c r="AN2035" s="68"/>
      <c r="AO2035" s="68"/>
      <c r="AP2035" s="68"/>
      <c r="AQ2035" s="68"/>
      <c r="AR2035" s="68"/>
      <c r="AS2035" s="68"/>
      <c r="AT2035" s="68"/>
      <c r="AU2035" s="68"/>
      <c r="AV2035" s="3"/>
      <c r="AW2035" s="18"/>
      <c r="AX2035" s="18"/>
      <c r="AY2035" s="18"/>
      <c r="AZ2035" s="18"/>
      <c r="BA2035" s="18"/>
      <c r="BB2035" s="18"/>
      <c r="BC2035" s="3"/>
    </row>
    <row r="2036" spans="1:55" ht="12.75">
      <c r="A2036" s="68"/>
      <c r="B2036" s="78"/>
      <c r="C2036" s="68"/>
      <c r="D2036" s="68"/>
      <c r="E2036" s="68"/>
      <c r="F2036" s="68"/>
      <c r="G2036" s="68"/>
      <c r="H2036" s="68"/>
      <c r="I2036" s="68"/>
      <c r="J2036" s="68"/>
      <c r="K2036" s="68"/>
      <c r="L2036" s="68"/>
      <c r="M2036" s="68"/>
      <c r="N2036" s="68"/>
      <c r="O2036" s="68"/>
      <c r="P2036" s="68"/>
      <c r="Q2036" s="68"/>
      <c r="R2036" s="68"/>
      <c r="S2036" s="68"/>
      <c r="T2036" s="68"/>
      <c r="U2036" s="68"/>
      <c r="V2036" s="68"/>
      <c r="W2036" s="68"/>
      <c r="X2036" s="68"/>
      <c r="Y2036" s="68"/>
      <c r="Z2036" s="68"/>
      <c r="AA2036" s="68"/>
      <c r="AB2036" s="68"/>
      <c r="AC2036" s="68"/>
      <c r="AD2036" s="68"/>
      <c r="AE2036" s="68"/>
      <c r="AF2036" s="68"/>
      <c r="AG2036" s="68"/>
      <c r="AH2036" s="68"/>
      <c r="AI2036" s="68"/>
      <c r="AJ2036" s="68"/>
      <c r="AK2036" s="68"/>
      <c r="AL2036" s="68"/>
      <c r="AM2036" s="68"/>
      <c r="AN2036" s="68"/>
      <c r="AO2036" s="68"/>
      <c r="AP2036" s="68"/>
      <c r="AQ2036" s="68"/>
      <c r="AR2036" s="68"/>
      <c r="AS2036" s="68"/>
      <c r="AT2036" s="68"/>
      <c r="AU2036" s="68"/>
      <c r="AV2036" s="3"/>
      <c r="AW2036" s="18"/>
      <c r="AX2036" s="18"/>
      <c r="AY2036" s="18"/>
      <c r="AZ2036" s="18"/>
      <c r="BA2036" s="18"/>
      <c r="BB2036" s="18"/>
      <c r="BC2036" s="3"/>
    </row>
    <row r="2037" spans="1:55" ht="12.75">
      <c r="A2037" s="68"/>
      <c r="B2037" s="78"/>
      <c r="C2037" s="68"/>
      <c r="D2037" s="68"/>
      <c r="E2037" s="68"/>
      <c r="F2037" s="68"/>
      <c r="G2037" s="68"/>
      <c r="H2037" s="68"/>
      <c r="I2037" s="68"/>
      <c r="J2037" s="68"/>
      <c r="K2037" s="68"/>
      <c r="L2037" s="68"/>
      <c r="M2037" s="68"/>
      <c r="N2037" s="68"/>
      <c r="O2037" s="68"/>
      <c r="P2037" s="68"/>
      <c r="Q2037" s="68"/>
      <c r="R2037" s="68"/>
      <c r="S2037" s="68"/>
      <c r="T2037" s="68"/>
      <c r="U2037" s="68"/>
      <c r="V2037" s="68"/>
      <c r="W2037" s="68"/>
      <c r="X2037" s="68"/>
      <c r="Y2037" s="68"/>
      <c r="Z2037" s="68"/>
      <c r="AA2037" s="68"/>
      <c r="AB2037" s="68"/>
      <c r="AC2037" s="68"/>
      <c r="AD2037" s="68"/>
      <c r="AE2037" s="68"/>
      <c r="AF2037" s="68"/>
      <c r="AG2037" s="68"/>
      <c r="AH2037" s="68"/>
      <c r="AI2037" s="68"/>
      <c r="AJ2037" s="68"/>
      <c r="AK2037" s="68"/>
      <c r="AL2037" s="68"/>
      <c r="AM2037" s="68"/>
      <c r="AN2037" s="68"/>
      <c r="AO2037" s="68"/>
      <c r="AP2037" s="68"/>
      <c r="AQ2037" s="68"/>
      <c r="AR2037" s="68"/>
      <c r="AS2037" s="68"/>
      <c r="AT2037" s="68"/>
      <c r="AU2037" s="68"/>
      <c r="AV2037" s="3"/>
      <c r="AW2037" s="18"/>
      <c r="AX2037" s="18"/>
      <c r="AY2037" s="18"/>
      <c r="AZ2037" s="18"/>
      <c r="BA2037" s="18"/>
      <c r="BB2037" s="18"/>
      <c r="BC2037" s="3"/>
    </row>
    <row r="2038" spans="1:55" ht="12.75">
      <c r="A2038" s="68"/>
      <c r="B2038" s="78"/>
      <c r="C2038" s="68"/>
      <c r="D2038" s="68"/>
      <c r="E2038" s="68"/>
      <c r="F2038" s="68"/>
      <c r="G2038" s="68"/>
      <c r="H2038" s="68"/>
      <c r="I2038" s="68"/>
      <c r="J2038" s="68"/>
      <c r="K2038" s="68"/>
      <c r="L2038" s="68"/>
      <c r="M2038" s="68"/>
      <c r="N2038" s="68"/>
      <c r="O2038" s="68"/>
      <c r="P2038" s="68"/>
      <c r="Q2038" s="68"/>
      <c r="R2038" s="68"/>
      <c r="S2038" s="68"/>
      <c r="T2038" s="68"/>
      <c r="U2038" s="68"/>
      <c r="V2038" s="68"/>
      <c r="W2038" s="68"/>
      <c r="X2038" s="68"/>
      <c r="Y2038" s="68"/>
      <c r="Z2038" s="68"/>
      <c r="AA2038" s="68"/>
      <c r="AB2038" s="68"/>
      <c r="AC2038" s="68"/>
      <c r="AD2038" s="68"/>
      <c r="AE2038" s="68"/>
      <c r="AF2038" s="68"/>
      <c r="AG2038" s="68"/>
      <c r="AH2038" s="68"/>
      <c r="AI2038" s="68"/>
      <c r="AJ2038" s="68"/>
      <c r="AK2038" s="68"/>
      <c r="AL2038" s="68"/>
      <c r="AM2038" s="68"/>
      <c r="AN2038" s="68"/>
      <c r="AO2038" s="68"/>
      <c r="AP2038" s="68"/>
      <c r="AQ2038" s="68"/>
      <c r="AR2038" s="68"/>
      <c r="AS2038" s="68"/>
      <c r="AT2038" s="68"/>
      <c r="AU2038" s="68"/>
      <c r="AV2038" s="3"/>
      <c r="AW2038" s="18"/>
      <c r="AX2038" s="18"/>
      <c r="AY2038" s="18"/>
      <c r="AZ2038" s="18"/>
      <c r="BA2038" s="18"/>
      <c r="BB2038" s="18"/>
      <c r="BC2038" s="3"/>
    </row>
    <row r="2039" spans="1:55" ht="12.75">
      <c r="A2039" s="68"/>
      <c r="B2039" s="78"/>
      <c r="C2039" s="68"/>
      <c r="D2039" s="68"/>
      <c r="E2039" s="68"/>
      <c r="F2039" s="68"/>
      <c r="G2039" s="68"/>
      <c r="H2039" s="68"/>
      <c r="I2039" s="68"/>
      <c r="J2039" s="68"/>
      <c r="K2039" s="68"/>
      <c r="L2039" s="68"/>
      <c r="M2039" s="68"/>
      <c r="N2039" s="68"/>
      <c r="O2039" s="68"/>
      <c r="P2039" s="68"/>
      <c r="Q2039" s="68"/>
      <c r="R2039" s="68"/>
      <c r="S2039" s="68"/>
      <c r="T2039" s="68"/>
      <c r="U2039" s="68"/>
      <c r="V2039" s="68"/>
      <c r="W2039" s="68"/>
      <c r="X2039" s="68"/>
      <c r="Y2039" s="68"/>
      <c r="Z2039" s="68"/>
      <c r="AA2039" s="68"/>
      <c r="AB2039" s="68"/>
      <c r="AC2039" s="68"/>
      <c r="AD2039" s="68"/>
      <c r="AE2039" s="68"/>
      <c r="AF2039" s="68"/>
      <c r="AG2039" s="68"/>
      <c r="AH2039" s="68"/>
      <c r="AI2039" s="68"/>
      <c r="AJ2039" s="68"/>
      <c r="AK2039" s="68"/>
      <c r="AL2039" s="68"/>
      <c r="AM2039" s="68"/>
      <c r="AN2039" s="68"/>
      <c r="AO2039" s="68"/>
      <c r="AP2039" s="68"/>
      <c r="AQ2039" s="68"/>
      <c r="AR2039" s="68"/>
      <c r="AS2039" s="68"/>
      <c r="AT2039" s="68"/>
      <c r="AU2039" s="68"/>
      <c r="AV2039" s="3"/>
      <c r="AW2039" s="18"/>
      <c r="AX2039" s="18"/>
      <c r="AY2039" s="18"/>
      <c r="AZ2039" s="18"/>
      <c r="BA2039" s="18"/>
      <c r="BB2039" s="18"/>
      <c r="BC2039" s="3"/>
    </row>
    <row r="2040" spans="1:55" ht="12.75">
      <c r="A2040" s="68"/>
      <c r="B2040" s="78"/>
      <c r="C2040" s="68"/>
      <c r="D2040" s="68"/>
      <c r="E2040" s="68"/>
      <c r="F2040" s="68"/>
      <c r="G2040" s="68"/>
      <c r="H2040" s="68"/>
      <c r="I2040" s="68"/>
      <c r="J2040" s="68"/>
      <c r="K2040" s="68"/>
      <c r="L2040" s="68"/>
      <c r="M2040" s="68"/>
      <c r="N2040" s="68"/>
      <c r="O2040" s="68"/>
      <c r="P2040" s="68"/>
      <c r="Q2040" s="68"/>
      <c r="R2040" s="68"/>
      <c r="S2040" s="68"/>
      <c r="T2040" s="68"/>
      <c r="U2040" s="68"/>
      <c r="V2040" s="68"/>
      <c r="W2040" s="68"/>
      <c r="X2040" s="68"/>
      <c r="Y2040" s="68"/>
      <c r="Z2040" s="68"/>
      <c r="AA2040" s="68"/>
      <c r="AB2040" s="68"/>
      <c r="AC2040" s="68"/>
      <c r="AD2040" s="68"/>
      <c r="AE2040" s="68"/>
      <c r="AF2040" s="68"/>
      <c r="AG2040" s="68"/>
      <c r="AH2040" s="68"/>
      <c r="AI2040" s="68"/>
      <c r="AJ2040" s="68"/>
      <c r="AK2040" s="68"/>
      <c r="AL2040" s="68"/>
      <c r="AM2040" s="68"/>
      <c r="AN2040" s="68"/>
      <c r="AO2040" s="68"/>
      <c r="AP2040" s="68"/>
      <c r="AQ2040" s="68"/>
      <c r="AR2040" s="68"/>
      <c r="AS2040" s="68"/>
      <c r="AT2040" s="68"/>
      <c r="AU2040" s="68"/>
      <c r="AV2040" s="3"/>
      <c r="AW2040" s="18"/>
      <c r="AX2040" s="18"/>
      <c r="AY2040" s="18"/>
      <c r="AZ2040" s="18"/>
      <c r="BA2040" s="18"/>
      <c r="BB2040" s="18"/>
      <c r="BC2040" s="3"/>
    </row>
    <row r="2041" spans="1:55" ht="12.75">
      <c r="A2041" s="68"/>
      <c r="B2041" s="78"/>
      <c r="C2041" s="68"/>
      <c r="D2041" s="68"/>
      <c r="E2041" s="68"/>
      <c r="F2041" s="68"/>
      <c r="G2041" s="68"/>
      <c r="H2041" s="68"/>
      <c r="I2041" s="68"/>
      <c r="J2041" s="68"/>
      <c r="K2041" s="68"/>
      <c r="L2041" s="68"/>
      <c r="M2041" s="68"/>
      <c r="N2041" s="68"/>
      <c r="O2041" s="68"/>
      <c r="P2041" s="68"/>
      <c r="Q2041" s="68"/>
      <c r="R2041" s="68"/>
      <c r="S2041" s="68"/>
      <c r="T2041" s="68"/>
      <c r="U2041" s="68"/>
      <c r="V2041" s="68"/>
      <c r="W2041" s="68"/>
      <c r="X2041" s="68"/>
      <c r="Y2041" s="68"/>
      <c r="Z2041" s="68"/>
      <c r="AA2041" s="68"/>
      <c r="AB2041" s="68"/>
      <c r="AC2041" s="68"/>
      <c r="AD2041" s="68"/>
      <c r="AE2041" s="68"/>
      <c r="AF2041" s="68"/>
      <c r="AG2041" s="68"/>
      <c r="AH2041" s="68"/>
      <c r="AI2041" s="68"/>
      <c r="AJ2041" s="68"/>
      <c r="AK2041" s="68"/>
      <c r="AL2041" s="68"/>
      <c r="AM2041" s="68"/>
      <c r="AN2041" s="68"/>
      <c r="AO2041" s="68"/>
      <c r="AP2041" s="68"/>
      <c r="AQ2041" s="68"/>
      <c r="AR2041" s="68"/>
      <c r="AS2041" s="68"/>
      <c r="AT2041" s="68"/>
      <c r="AU2041" s="68"/>
      <c r="AV2041" s="3"/>
      <c r="AW2041" s="18"/>
      <c r="AX2041" s="18"/>
      <c r="AY2041" s="18"/>
      <c r="AZ2041" s="18"/>
      <c r="BA2041" s="18"/>
      <c r="BB2041" s="18"/>
      <c r="BC2041" s="3"/>
    </row>
    <row r="2042" spans="1:55" ht="12.75">
      <c r="A2042" s="68"/>
      <c r="B2042" s="78"/>
      <c r="C2042" s="68"/>
      <c r="D2042" s="68"/>
      <c r="E2042" s="68"/>
      <c r="F2042" s="68"/>
      <c r="G2042" s="68"/>
      <c r="H2042" s="68"/>
      <c r="I2042" s="68"/>
      <c r="J2042" s="68"/>
      <c r="K2042" s="68"/>
      <c r="L2042" s="68"/>
      <c r="M2042" s="68"/>
      <c r="N2042" s="68"/>
      <c r="O2042" s="68"/>
      <c r="P2042" s="68"/>
      <c r="Q2042" s="68"/>
      <c r="R2042" s="68"/>
      <c r="S2042" s="68"/>
      <c r="T2042" s="68"/>
      <c r="U2042" s="68"/>
      <c r="V2042" s="68"/>
      <c r="W2042" s="68"/>
      <c r="X2042" s="68"/>
      <c r="Y2042" s="68"/>
      <c r="Z2042" s="68"/>
      <c r="AA2042" s="68"/>
      <c r="AB2042" s="68"/>
      <c r="AC2042" s="68"/>
      <c r="AD2042" s="68"/>
      <c r="AE2042" s="68"/>
      <c r="AF2042" s="68"/>
      <c r="AG2042" s="68"/>
      <c r="AH2042" s="68"/>
      <c r="AI2042" s="68"/>
      <c r="AJ2042" s="68"/>
      <c r="AK2042" s="68"/>
      <c r="AL2042" s="68"/>
      <c r="AM2042" s="68"/>
      <c r="AN2042" s="68"/>
      <c r="AO2042" s="68"/>
      <c r="AP2042" s="68"/>
      <c r="AQ2042" s="68"/>
      <c r="AR2042" s="68"/>
      <c r="AS2042" s="68"/>
      <c r="AT2042" s="68"/>
      <c r="AU2042" s="68"/>
      <c r="AV2042" s="3"/>
      <c r="AW2042" s="18"/>
      <c r="AX2042" s="18"/>
      <c r="AY2042" s="18"/>
      <c r="AZ2042" s="18"/>
      <c r="BA2042" s="18"/>
      <c r="BB2042" s="18"/>
      <c r="BC2042" s="3"/>
    </row>
    <row r="2043" spans="1:55" ht="12.75">
      <c r="A2043" s="68"/>
      <c r="B2043" s="78"/>
      <c r="C2043" s="68"/>
      <c r="D2043" s="68"/>
      <c r="E2043" s="68"/>
      <c r="F2043" s="68"/>
      <c r="G2043" s="68"/>
      <c r="H2043" s="68"/>
      <c r="I2043" s="68"/>
      <c r="J2043" s="68"/>
      <c r="K2043" s="68"/>
      <c r="L2043" s="68"/>
      <c r="M2043" s="68"/>
      <c r="N2043" s="68"/>
      <c r="O2043" s="68"/>
      <c r="P2043" s="68"/>
      <c r="Q2043" s="68"/>
      <c r="R2043" s="68"/>
      <c r="S2043" s="68"/>
      <c r="T2043" s="68"/>
      <c r="U2043" s="68"/>
      <c r="V2043" s="68"/>
      <c r="W2043" s="68"/>
      <c r="X2043" s="68"/>
      <c r="Y2043" s="68"/>
      <c r="Z2043" s="68"/>
      <c r="AA2043" s="68"/>
      <c r="AB2043" s="68"/>
      <c r="AC2043" s="68"/>
      <c r="AD2043" s="68"/>
      <c r="AE2043" s="68"/>
      <c r="AF2043" s="68"/>
      <c r="AG2043" s="68"/>
      <c r="AH2043" s="68"/>
      <c r="AI2043" s="68"/>
      <c r="AJ2043" s="68"/>
      <c r="AK2043" s="68"/>
      <c r="AL2043" s="68"/>
      <c r="AM2043" s="68"/>
      <c r="AN2043" s="68"/>
      <c r="AO2043" s="68"/>
      <c r="AP2043" s="68"/>
      <c r="AQ2043" s="68"/>
      <c r="AR2043" s="68"/>
      <c r="AS2043" s="68"/>
      <c r="AT2043" s="68"/>
      <c r="AU2043" s="68"/>
      <c r="AV2043" s="3"/>
      <c r="AW2043" s="18"/>
      <c r="AX2043" s="18"/>
      <c r="AY2043" s="18"/>
      <c r="AZ2043" s="18"/>
      <c r="BA2043" s="18"/>
      <c r="BB2043" s="18"/>
      <c r="BC2043" s="3"/>
    </row>
    <row r="2044" spans="1:55" ht="12.75">
      <c r="A2044" s="68"/>
      <c r="B2044" s="78"/>
      <c r="C2044" s="68"/>
      <c r="D2044" s="68"/>
      <c r="E2044" s="68"/>
      <c r="F2044" s="68"/>
      <c r="G2044" s="68"/>
      <c r="H2044" s="68"/>
      <c r="I2044" s="68"/>
      <c r="J2044" s="68"/>
      <c r="K2044" s="68"/>
      <c r="L2044" s="68"/>
      <c r="M2044" s="68"/>
      <c r="N2044" s="68"/>
      <c r="O2044" s="68"/>
      <c r="P2044" s="68"/>
      <c r="Q2044" s="68"/>
      <c r="R2044" s="68"/>
      <c r="S2044" s="68"/>
      <c r="T2044" s="68"/>
      <c r="U2044" s="68"/>
      <c r="V2044" s="68"/>
      <c r="W2044" s="68"/>
      <c r="X2044" s="68"/>
      <c r="Y2044" s="68"/>
      <c r="Z2044" s="68"/>
      <c r="AA2044" s="68"/>
      <c r="AB2044" s="68"/>
      <c r="AC2044" s="68"/>
      <c r="AD2044" s="68"/>
      <c r="AE2044" s="68"/>
      <c r="AF2044" s="68"/>
      <c r="AG2044" s="68"/>
      <c r="AH2044" s="68"/>
      <c r="AI2044" s="68"/>
      <c r="AJ2044" s="68"/>
      <c r="AK2044" s="68"/>
      <c r="AL2044" s="68"/>
      <c r="AM2044" s="68"/>
      <c r="AN2044" s="68"/>
      <c r="AO2044" s="68"/>
      <c r="AP2044" s="68"/>
      <c r="AQ2044" s="68"/>
      <c r="AR2044" s="68"/>
      <c r="AS2044" s="68"/>
      <c r="AT2044" s="68"/>
      <c r="AU2044" s="68"/>
      <c r="AV2044" s="3"/>
      <c r="AW2044" s="18"/>
      <c r="AX2044" s="18"/>
      <c r="AY2044" s="18"/>
      <c r="AZ2044" s="18"/>
      <c r="BA2044" s="18"/>
      <c r="BB2044" s="18"/>
      <c r="BC2044" s="3"/>
    </row>
    <row r="2045" spans="1:55" ht="12.75">
      <c r="A2045" s="68"/>
      <c r="B2045" s="78"/>
      <c r="C2045" s="68"/>
      <c r="D2045" s="68"/>
      <c r="E2045" s="68"/>
      <c r="F2045" s="68"/>
      <c r="G2045" s="68"/>
      <c r="H2045" s="68"/>
      <c r="I2045" s="68"/>
      <c r="J2045" s="68"/>
      <c r="K2045" s="68"/>
      <c r="L2045" s="68"/>
      <c r="M2045" s="68"/>
      <c r="N2045" s="68"/>
      <c r="O2045" s="68"/>
      <c r="P2045" s="68"/>
      <c r="Q2045" s="68"/>
      <c r="R2045" s="68"/>
      <c r="S2045" s="68"/>
      <c r="T2045" s="68"/>
      <c r="U2045" s="68"/>
      <c r="V2045" s="68"/>
      <c r="W2045" s="68"/>
      <c r="X2045" s="68"/>
      <c r="Y2045" s="68"/>
      <c r="Z2045" s="68"/>
      <c r="AA2045" s="68"/>
      <c r="AB2045" s="68"/>
      <c r="AC2045" s="68"/>
      <c r="AD2045" s="68"/>
      <c r="AE2045" s="68"/>
      <c r="AF2045" s="68"/>
      <c r="AG2045" s="68"/>
      <c r="AH2045" s="68"/>
      <c r="AI2045" s="68"/>
      <c r="AJ2045" s="68"/>
      <c r="AK2045" s="68"/>
      <c r="AL2045" s="68"/>
      <c r="AM2045" s="68"/>
      <c r="AN2045" s="68"/>
      <c r="AO2045" s="68"/>
      <c r="AP2045" s="68"/>
      <c r="AQ2045" s="68"/>
      <c r="AR2045" s="68"/>
      <c r="AS2045" s="68"/>
      <c r="AT2045" s="68"/>
      <c r="AU2045" s="68"/>
      <c r="AV2045" s="3"/>
      <c r="AW2045" s="18"/>
      <c r="AX2045" s="18"/>
      <c r="AY2045" s="18"/>
      <c r="AZ2045" s="18"/>
      <c r="BA2045" s="18"/>
      <c r="BB2045" s="18"/>
      <c r="BC2045" s="3"/>
    </row>
    <row r="2046" spans="1:55" ht="12.75">
      <c r="A2046" s="68"/>
      <c r="B2046" s="78"/>
      <c r="C2046" s="68"/>
      <c r="D2046" s="68"/>
      <c r="E2046" s="68"/>
      <c r="F2046" s="68"/>
      <c r="G2046" s="68"/>
      <c r="H2046" s="68"/>
      <c r="I2046" s="68"/>
      <c r="J2046" s="68"/>
      <c r="K2046" s="68"/>
      <c r="L2046" s="68"/>
      <c r="M2046" s="68"/>
      <c r="N2046" s="68"/>
      <c r="O2046" s="68"/>
      <c r="P2046" s="68"/>
      <c r="Q2046" s="68"/>
      <c r="R2046" s="68"/>
      <c r="S2046" s="68"/>
      <c r="T2046" s="68"/>
      <c r="U2046" s="68"/>
      <c r="V2046" s="68"/>
      <c r="W2046" s="68"/>
      <c r="X2046" s="68"/>
      <c r="Y2046" s="68"/>
      <c r="Z2046" s="68"/>
      <c r="AA2046" s="68"/>
      <c r="AB2046" s="68"/>
      <c r="AC2046" s="68"/>
      <c r="AD2046" s="68"/>
      <c r="AE2046" s="68"/>
      <c r="AF2046" s="68"/>
      <c r="AG2046" s="68"/>
      <c r="AH2046" s="68"/>
      <c r="AI2046" s="68"/>
      <c r="AJ2046" s="68"/>
      <c r="AK2046" s="68"/>
      <c r="AL2046" s="68"/>
      <c r="AM2046" s="68"/>
      <c r="AN2046" s="68"/>
      <c r="AO2046" s="68"/>
      <c r="AP2046" s="68"/>
      <c r="AQ2046" s="68"/>
      <c r="AR2046" s="68"/>
      <c r="AS2046" s="68"/>
      <c r="AT2046" s="68"/>
      <c r="AU2046" s="68"/>
      <c r="AV2046" s="3"/>
      <c r="AW2046" s="18"/>
      <c r="AX2046" s="18"/>
      <c r="AY2046" s="18"/>
      <c r="AZ2046" s="18"/>
      <c r="BA2046" s="18"/>
      <c r="BB2046" s="18"/>
      <c r="BC2046" s="3"/>
    </row>
    <row r="2047" spans="1:55" ht="12.75">
      <c r="A2047" s="68"/>
      <c r="B2047" s="78"/>
      <c r="C2047" s="68"/>
      <c r="D2047" s="68"/>
      <c r="E2047" s="68"/>
      <c r="F2047" s="68"/>
      <c r="G2047" s="68"/>
      <c r="H2047" s="68"/>
      <c r="I2047" s="68"/>
      <c r="J2047" s="68"/>
      <c r="K2047" s="68"/>
      <c r="L2047" s="68"/>
      <c r="M2047" s="68"/>
      <c r="N2047" s="68"/>
      <c r="O2047" s="68"/>
      <c r="P2047" s="68"/>
      <c r="Q2047" s="68"/>
      <c r="R2047" s="68"/>
      <c r="S2047" s="68"/>
      <c r="T2047" s="68"/>
      <c r="U2047" s="68"/>
      <c r="V2047" s="68"/>
      <c r="W2047" s="68"/>
      <c r="X2047" s="68"/>
      <c r="Y2047" s="68"/>
      <c r="Z2047" s="68"/>
      <c r="AA2047" s="68"/>
      <c r="AB2047" s="68"/>
      <c r="AC2047" s="68"/>
      <c r="AD2047" s="68"/>
      <c r="AE2047" s="68"/>
      <c r="AF2047" s="68"/>
      <c r="AG2047" s="68"/>
      <c r="AH2047" s="68"/>
      <c r="AI2047" s="68"/>
      <c r="AJ2047" s="68"/>
      <c r="AK2047" s="68"/>
      <c r="AL2047" s="68"/>
      <c r="AM2047" s="68"/>
      <c r="AN2047" s="68"/>
      <c r="AO2047" s="68"/>
      <c r="AP2047" s="68"/>
      <c r="AQ2047" s="68"/>
      <c r="AR2047" s="68"/>
      <c r="AS2047" s="68"/>
      <c r="AT2047" s="68"/>
      <c r="AU2047" s="68"/>
      <c r="AV2047" s="3"/>
      <c r="AW2047" s="18"/>
      <c r="AX2047" s="18"/>
      <c r="AY2047" s="18"/>
      <c r="AZ2047" s="18"/>
      <c r="BA2047" s="18"/>
      <c r="BB2047" s="18"/>
      <c r="BC2047" s="3"/>
    </row>
    <row r="2048" spans="1:55" ht="12.75">
      <c r="A2048" s="68"/>
      <c r="B2048" s="78"/>
      <c r="C2048" s="68"/>
      <c r="D2048" s="68"/>
      <c r="E2048" s="68"/>
      <c r="F2048" s="68"/>
      <c r="G2048" s="68"/>
      <c r="H2048" s="68"/>
      <c r="I2048" s="68"/>
      <c r="J2048" s="68"/>
      <c r="K2048" s="68"/>
      <c r="L2048" s="68"/>
      <c r="M2048" s="68"/>
      <c r="N2048" s="68"/>
      <c r="O2048" s="68"/>
      <c r="P2048" s="68"/>
      <c r="Q2048" s="68"/>
      <c r="R2048" s="68"/>
      <c r="S2048" s="68"/>
      <c r="T2048" s="68"/>
      <c r="U2048" s="68"/>
      <c r="V2048" s="68"/>
      <c r="W2048" s="68"/>
      <c r="X2048" s="68"/>
      <c r="Y2048" s="68"/>
      <c r="Z2048" s="68"/>
      <c r="AA2048" s="68"/>
      <c r="AB2048" s="68"/>
      <c r="AC2048" s="68"/>
      <c r="AD2048" s="68"/>
      <c r="AE2048" s="68"/>
      <c r="AF2048" s="68"/>
      <c r="AG2048" s="68"/>
      <c r="AH2048" s="68"/>
      <c r="AI2048" s="68"/>
      <c r="AJ2048" s="68"/>
      <c r="AK2048" s="68"/>
      <c r="AL2048" s="68"/>
      <c r="AM2048" s="68"/>
      <c r="AN2048" s="68"/>
      <c r="AO2048" s="68"/>
      <c r="AP2048" s="68"/>
      <c r="AQ2048" s="68"/>
      <c r="AR2048" s="68"/>
      <c r="AS2048" s="68"/>
      <c r="AT2048" s="68"/>
      <c r="AU2048" s="68"/>
      <c r="AV2048" s="3"/>
      <c r="AW2048" s="18"/>
      <c r="AX2048" s="18"/>
      <c r="AY2048" s="18"/>
      <c r="AZ2048" s="18"/>
      <c r="BA2048" s="18"/>
      <c r="BB2048" s="18"/>
      <c r="BC2048" s="3"/>
    </row>
    <row r="2049" spans="1:55" ht="12.75">
      <c r="A2049" s="68"/>
      <c r="B2049" s="78"/>
      <c r="C2049" s="68"/>
      <c r="D2049" s="68"/>
      <c r="E2049" s="68"/>
      <c r="F2049" s="68"/>
      <c r="G2049" s="68"/>
      <c r="H2049" s="68"/>
      <c r="I2049" s="68"/>
      <c r="J2049" s="68"/>
      <c r="K2049" s="68"/>
      <c r="L2049" s="68"/>
      <c r="M2049" s="68"/>
      <c r="N2049" s="68"/>
      <c r="O2049" s="68"/>
      <c r="P2049" s="68"/>
      <c r="Q2049" s="68"/>
      <c r="R2049" s="68"/>
      <c r="S2049" s="68"/>
      <c r="T2049" s="68"/>
      <c r="U2049" s="68"/>
      <c r="V2049" s="68"/>
      <c r="W2049" s="68"/>
      <c r="X2049" s="68"/>
      <c r="Y2049" s="68"/>
      <c r="Z2049" s="68"/>
      <c r="AA2049" s="68"/>
      <c r="AB2049" s="68"/>
      <c r="AC2049" s="68"/>
      <c r="AD2049" s="68"/>
      <c r="AE2049" s="68"/>
      <c r="AF2049" s="68"/>
      <c r="AG2049" s="68"/>
      <c r="AH2049" s="68"/>
      <c r="AI2049" s="68"/>
      <c r="AJ2049" s="68"/>
      <c r="AK2049" s="68"/>
      <c r="AL2049" s="68"/>
      <c r="AM2049" s="68"/>
      <c r="AN2049" s="68"/>
      <c r="AO2049" s="68"/>
      <c r="AP2049" s="68"/>
      <c r="AQ2049" s="68"/>
      <c r="AR2049" s="68"/>
      <c r="AS2049" s="68"/>
      <c r="AT2049" s="68"/>
      <c r="AU2049" s="68"/>
      <c r="AV2049" s="3"/>
      <c r="AW2049" s="18"/>
      <c r="AX2049" s="18"/>
      <c r="AY2049" s="18"/>
      <c r="AZ2049" s="18"/>
      <c r="BA2049" s="18"/>
      <c r="BB2049" s="18"/>
      <c r="BC2049" s="3"/>
    </row>
    <row r="2050" spans="1:55" ht="12.75">
      <c r="A2050" s="68"/>
      <c r="B2050" s="78"/>
      <c r="C2050" s="68"/>
      <c r="D2050" s="68"/>
      <c r="E2050" s="68"/>
      <c r="F2050" s="68"/>
      <c r="G2050" s="68"/>
      <c r="H2050" s="68"/>
      <c r="I2050" s="68"/>
      <c r="J2050" s="68"/>
      <c r="K2050" s="68"/>
      <c r="L2050" s="68"/>
      <c r="M2050" s="68"/>
      <c r="N2050" s="68"/>
      <c r="O2050" s="68"/>
      <c r="P2050" s="68"/>
      <c r="Q2050" s="68"/>
      <c r="R2050" s="68"/>
      <c r="S2050" s="68"/>
      <c r="T2050" s="68"/>
      <c r="U2050" s="68"/>
      <c r="V2050" s="68"/>
      <c r="W2050" s="68"/>
      <c r="X2050" s="68"/>
      <c r="Y2050" s="68"/>
      <c r="Z2050" s="68"/>
      <c r="AA2050" s="68"/>
      <c r="AB2050" s="68"/>
      <c r="AC2050" s="68"/>
      <c r="AD2050" s="68"/>
      <c r="AE2050" s="68"/>
      <c r="AF2050" s="68"/>
      <c r="AG2050" s="68"/>
      <c r="AH2050" s="68"/>
      <c r="AI2050" s="68"/>
      <c r="AJ2050" s="68"/>
      <c r="AK2050" s="68"/>
      <c r="AL2050" s="68"/>
      <c r="AM2050" s="68"/>
      <c r="AN2050" s="68"/>
      <c r="AO2050" s="68"/>
      <c r="AP2050" s="68"/>
      <c r="AQ2050" s="68"/>
      <c r="AR2050" s="68"/>
      <c r="AS2050" s="68"/>
      <c r="AT2050" s="68"/>
      <c r="AU2050" s="68"/>
      <c r="AV2050" s="3"/>
      <c r="AW2050" s="18"/>
      <c r="AX2050" s="18"/>
      <c r="AY2050" s="18"/>
      <c r="AZ2050" s="18"/>
      <c r="BA2050" s="18"/>
      <c r="BB2050" s="18"/>
      <c r="BC2050" s="3"/>
    </row>
    <row r="2051" spans="1:55" ht="12.75">
      <c r="A2051" s="68"/>
      <c r="B2051" s="78"/>
      <c r="C2051" s="68"/>
      <c r="D2051" s="68"/>
      <c r="E2051" s="68"/>
      <c r="F2051" s="68"/>
      <c r="G2051" s="68"/>
      <c r="H2051" s="68"/>
      <c r="I2051" s="68"/>
      <c r="J2051" s="68"/>
      <c r="K2051" s="68"/>
      <c r="L2051" s="68"/>
      <c r="M2051" s="68"/>
      <c r="N2051" s="68"/>
      <c r="O2051" s="68"/>
      <c r="P2051" s="68"/>
      <c r="Q2051" s="68"/>
      <c r="R2051" s="68"/>
      <c r="S2051" s="68"/>
      <c r="T2051" s="68"/>
      <c r="U2051" s="68"/>
      <c r="V2051" s="68"/>
      <c r="W2051" s="68"/>
      <c r="X2051" s="68"/>
      <c r="Y2051" s="68"/>
      <c r="Z2051" s="68"/>
      <c r="AA2051" s="68"/>
      <c r="AB2051" s="68"/>
      <c r="AC2051" s="68"/>
      <c r="AD2051" s="68"/>
      <c r="AE2051" s="68"/>
      <c r="AF2051" s="68"/>
      <c r="AG2051" s="68"/>
      <c r="AH2051" s="68"/>
      <c r="AI2051" s="68"/>
      <c r="AJ2051" s="68"/>
      <c r="AK2051" s="68"/>
      <c r="AL2051" s="68"/>
      <c r="AM2051" s="68"/>
      <c r="AN2051" s="68"/>
      <c r="AO2051" s="68"/>
      <c r="AP2051" s="68"/>
      <c r="AQ2051" s="68"/>
      <c r="AR2051" s="68"/>
      <c r="AS2051" s="68"/>
      <c r="AT2051" s="68"/>
      <c r="AU2051" s="68"/>
      <c r="AV2051" s="3"/>
      <c r="AW2051" s="18"/>
      <c r="AX2051" s="18"/>
      <c r="AY2051" s="18"/>
      <c r="AZ2051" s="18"/>
      <c r="BA2051" s="18"/>
      <c r="BB2051" s="18"/>
      <c r="BC2051" s="3"/>
    </row>
    <row r="2052" spans="1:55" ht="12.75">
      <c r="A2052" s="68"/>
      <c r="B2052" s="78"/>
      <c r="C2052" s="68"/>
      <c r="D2052" s="68"/>
      <c r="E2052" s="68"/>
      <c r="F2052" s="68"/>
      <c r="G2052" s="68"/>
      <c r="H2052" s="68"/>
      <c r="I2052" s="68"/>
      <c r="J2052" s="68"/>
      <c r="K2052" s="68"/>
      <c r="L2052" s="68"/>
      <c r="M2052" s="68"/>
      <c r="N2052" s="68"/>
      <c r="O2052" s="68"/>
      <c r="P2052" s="68"/>
      <c r="Q2052" s="68"/>
      <c r="R2052" s="68"/>
      <c r="S2052" s="68"/>
      <c r="T2052" s="68"/>
      <c r="U2052" s="68"/>
      <c r="V2052" s="68"/>
      <c r="W2052" s="68"/>
      <c r="X2052" s="68"/>
      <c r="Y2052" s="68"/>
      <c r="Z2052" s="68"/>
      <c r="AA2052" s="68"/>
      <c r="AB2052" s="68"/>
      <c r="AC2052" s="68"/>
      <c r="AD2052" s="68"/>
      <c r="AE2052" s="68"/>
      <c r="AF2052" s="68"/>
      <c r="AG2052" s="68"/>
      <c r="AH2052" s="68"/>
      <c r="AI2052" s="68"/>
      <c r="AJ2052" s="68"/>
      <c r="AK2052" s="68"/>
      <c r="AL2052" s="68"/>
      <c r="AM2052" s="68"/>
      <c r="AN2052" s="68"/>
      <c r="AO2052" s="68"/>
      <c r="AP2052" s="68"/>
      <c r="AQ2052" s="68"/>
      <c r="AR2052" s="68"/>
      <c r="AS2052" s="68"/>
      <c r="AT2052" s="68"/>
      <c r="AU2052" s="68"/>
      <c r="AV2052" s="3"/>
      <c r="AW2052" s="18"/>
      <c r="AX2052" s="18"/>
      <c r="AY2052" s="18"/>
      <c r="AZ2052" s="18"/>
      <c r="BA2052" s="18"/>
      <c r="BB2052" s="18"/>
      <c r="BC2052" s="3"/>
    </row>
    <row r="2053" spans="1:55" ht="12.75">
      <c r="A2053" s="68"/>
      <c r="B2053" s="78"/>
      <c r="C2053" s="68"/>
      <c r="D2053" s="68"/>
      <c r="E2053" s="68"/>
      <c r="F2053" s="68"/>
      <c r="G2053" s="68"/>
      <c r="H2053" s="68"/>
      <c r="I2053" s="68"/>
      <c r="J2053" s="68"/>
      <c r="K2053" s="68"/>
      <c r="L2053" s="68"/>
      <c r="M2053" s="68"/>
      <c r="N2053" s="68"/>
      <c r="O2053" s="68"/>
      <c r="P2053" s="68"/>
      <c r="Q2053" s="68"/>
      <c r="R2053" s="68"/>
      <c r="S2053" s="68"/>
      <c r="T2053" s="68"/>
      <c r="U2053" s="68"/>
      <c r="V2053" s="68"/>
      <c r="W2053" s="68"/>
      <c r="X2053" s="68"/>
      <c r="Y2053" s="68"/>
      <c r="Z2053" s="68"/>
      <c r="AA2053" s="68"/>
      <c r="AB2053" s="68"/>
      <c r="AC2053" s="68"/>
      <c r="AD2053" s="68"/>
      <c r="AE2053" s="68"/>
      <c r="AF2053" s="68"/>
      <c r="AG2053" s="68"/>
      <c r="AH2053" s="68"/>
      <c r="AI2053" s="68"/>
      <c r="AJ2053" s="68"/>
      <c r="AK2053" s="68"/>
      <c r="AL2053" s="68"/>
      <c r="AM2053" s="68"/>
      <c r="AN2053" s="68"/>
      <c r="AO2053" s="68"/>
      <c r="AP2053" s="68"/>
      <c r="AQ2053" s="68"/>
      <c r="AR2053" s="68"/>
      <c r="AS2053" s="68"/>
      <c r="AT2053" s="68"/>
      <c r="AU2053" s="68"/>
      <c r="AV2053" s="3"/>
      <c r="AW2053" s="18"/>
      <c r="AX2053" s="18"/>
      <c r="AY2053" s="18"/>
      <c r="AZ2053" s="18"/>
      <c r="BA2053" s="18"/>
      <c r="BB2053" s="18"/>
      <c r="BC2053" s="3"/>
    </row>
    <row r="2054" spans="1:55" ht="12.75">
      <c r="A2054" s="68"/>
      <c r="B2054" s="78"/>
      <c r="C2054" s="68"/>
      <c r="D2054" s="68"/>
      <c r="E2054" s="68"/>
      <c r="F2054" s="68"/>
      <c r="G2054" s="68"/>
      <c r="H2054" s="68"/>
      <c r="I2054" s="68"/>
      <c r="J2054" s="68"/>
      <c r="K2054" s="68"/>
      <c r="L2054" s="68"/>
      <c r="M2054" s="68"/>
      <c r="N2054" s="68"/>
      <c r="O2054" s="68"/>
      <c r="P2054" s="68"/>
      <c r="Q2054" s="68"/>
      <c r="R2054" s="68"/>
      <c r="S2054" s="68"/>
      <c r="T2054" s="68"/>
      <c r="U2054" s="68"/>
      <c r="V2054" s="68"/>
      <c r="W2054" s="68"/>
      <c r="X2054" s="68"/>
      <c r="Y2054" s="68"/>
      <c r="Z2054" s="68"/>
      <c r="AA2054" s="68"/>
      <c r="AB2054" s="68"/>
      <c r="AC2054" s="68"/>
      <c r="AD2054" s="68"/>
      <c r="AE2054" s="68"/>
      <c r="AF2054" s="68"/>
      <c r="AG2054" s="68"/>
      <c r="AH2054" s="68"/>
      <c r="AI2054" s="68"/>
      <c r="AJ2054" s="68"/>
      <c r="AK2054" s="68"/>
      <c r="AL2054" s="68"/>
      <c r="AM2054" s="68"/>
      <c r="AN2054" s="68"/>
      <c r="AO2054" s="68"/>
      <c r="AP2054" s="68"/>
      <c r="AQ2054" s="68"/>
      <c r="AR2054" s="68"/>
      <c r="AS2054" s="68"/>
      <c r="AT2054" s="68"/>
      <c r="AU2054" s="68"/>
      <c r="AV2054" s="3"/>
      <c r="AW2054" s="18"/>
      <c r="AX2054" s="18"/>
      <c r="AY2054" s="18"/>
      <c r="AZ2054" s="18"/>
      <c r="BA2054" s="18"/>
      <c r="BB2054" s="18"/>
      <c r="BC2054" s="3"/>
    </row>
    <row r="2055" spans="1:55" ht="12.75">
      <c r="A2055" s="68"/>
      <c r="B2055" s="78"/>
      <c r="C2055" s="68"/>
      <c r="D2055" s="68"/>
      <c r="E2055" s="68"/>
      <c r="F2055" s="68"/>
      <c r="G2055" s="68"/>
      <c r="H2055" s="68"/>
      <c r="I2055" s="68"/>
      <c r="J2055" s="68"/>
      <c r="K2055" s="68"/>
      <c r="L2055" s="68"/>
      <c r="M2055" s="68"/>
      <c r="N2055" s="68"/>
      <c r="O2055" s="68"/>
      <c r="P2055" s="68"/>
      <c r="Q2055" s="68"/>
      <c r="R2055" s="68"/>
      <c r="S2055" s="68"/>
      <c r="T2055" s="68"/>
      <c r="U2055" s="68"/>
      <c r="V2055" s="68"/>
      <c r="W2055" s="68"/>
      <c r="X2055" s="68"/>
      <c r="Y2055" s="68"/>
      <c r="Z2055" s="68"/>
      <c r="AA2055" s="68"/>
      <c r="AB2055" s="68"/>
      <c r="AC2055" s="68"/>
      <c r="AD2055" s="68"/>
      <c r="AE2055" s="68"/>
      <c r="AF2055" s="68"/>
      <c r="AG2055" s="68"/>
      <c r="AH2055" s="68"/>
      <c r="AI2055" s="68"/>
      <c r="AJ2055" s="68"/>
      <c r="AK2055" s="68"/>
      <c r="AL2055" s="68"/>
      <c r="AM2055" s="68"/>
      <c r="AN2055" s="68"/>
      <c r="AO2055" s="68"/>
      <c r="AP2055" s="68"/>
      <c r="AQ2055" s="68"/>
      <c r="AR2055" s="68"/>
      <c r="AS2055" s="68"/>
      <c r="AT2055" s="68"/>
      <c r="AU2055" s="68"/>
      <c r="AV2055" s="3"/>
      <c r="AW2055" s="18"/>
      <c r="AX2055" s="18"/>
      <c r="AY2055" s="18"/>
      <c r="AZ2055" s="18"/>
      <c r="BA2055" s="18"/>
      <c r="BB2055" s="18"/>
      <c r="BC2055" s="3"/>
    </row>
    <row r="2056" spans="1:55" ht="12.75">
      <c r="A2056" s="68"/>
      <c r="B2056" s="78"/>
      <c r="C2056" s="68"/>
      <c r="D2056" s="68"/>
      <c r="E2056" s="68"/>
      <c r="F2056" s="68"/>
      <c r="G2056" s="68"/>
      <c r="H2056" s="68"/>
      <c r="I2056" s="68"/>
      <c r="J2056" s="68"/>
      <c r="K2056" s="68"/>
      <c r="L2056" s="68"/>
      <c r="M2056" s="68"/>
      <c r="N2056" s="68"/>
      <c r="O2056" s="68"/>
      <c r="P2056" s="68"/>
      <c r="Q2056" s="68"/>
      <c r="R2056" s="68"/>
      <c r="S2056" s="68"/>
      <c r="T2056" s="68"/>
      <c r="U2056" s="68"/>
      <c r="V2056" s="68"/>
      <c r="W2056" s="68"/>
      <c r="X2056" s="68"/>
      <c r="Y2056" s="68"/>
      <c r="Z2056" s="68"/>
      <c r="AA2056" s="68"/>
      <c r="AB2056" s="68"/>
      <c r="AC2056" s="68"/>
      <c r="AD2056" s="68"/>
      <c r="AE2056" s="68"/>
      <c r="AF2056" s="68"/>
      <c r="AG2056" s="68"/>
      <c r="AH2056" s="68"/>
      <c r="AI2056" s="68"/>
      <c r="AJ2056" s="68"/>
      <c r="AK2056" s="68"/>
      <c r="AL2056" s="68"/>
      <c r="AM2056" s="68"/>
      <c r="AN2056" s="68"/>
      <c r="AO2056" s="68"/>
      <c r="AP2056" s="68"/>
      <c r="AQ2056" s="68"/>
      <c r="AR2056" s="68"/>
      <c r="AS2056" s="68"/>
      <c r="AT2056" s="68"/>
      <c r="AU2056" s="68"/>
      <c r="AV2056" s="3"/>
      <c r="AW2056" s="18"/>
      <c r="AX2056" s="18"/>
      <c r="AY2056" s="18"/>
      <c r="AZ2056" s="18"/>
      <c r="BA2056" s="18"/>
      <c r="BB2056" s="18"/>
      <c r="BC2056" s="3"/>
    </row>
    <row r="2057" spans="1:55" ht="12.75">
      <c r="A2057" s="68"/>
      <c r="B2057" s="78"/>
      <c r="C2057" s="68"/>
      <c r="D2057" s="68"/>
      <c r="E2057" s="68"/>
      <c r="F2057" s="68"/>
      <c r="G2057" s="68"/>
      <c r="H2057" s="68"/>
      <c r="I2057" s="68"/>
      <c r="J2057" s="68"/>
      <c r="K2057" s="68"/>
      <c r="L2057" s="68"/>
      <c r="M2057" s="68"/>
      <c r="N2057" s="68"/>
      <c r="O2057" s="68"/>
      <c r="P2057" s="68"/>
      <c r="Q2057" s="68"/>
      <c r="R2057" s="68"/>
      <c r="S2057" s="68"/>
      <c r="T2057" s="68"/>
      <c r="U2057" s="68"/>
      <c r="V2057" s="68"/>
      <c r="W2057" s="68"/>
      <c r="X2057" s="68"/>
      <c r="Y2057" s="68"/>
      <c r="Z2057" s="68"/>
      <c r="AA2057" s="68"/>
      <c r="AB2057" s="68"/>
      <c r="AC2057" s="68"/>
      <c r="AD2057" s="68"/>
      <c r="AE2057" s="68"/>
      <c r="AF2057" s="68"/>
      <c r="AG2057" s="68"/>
      <c r="AH2057" s="68"/>
      <c r="AI2057" s="68"/>
      <c r="AJ2057" s="68"/>
      <c r="AK2057" s="68"/>
      <c r="AL2057" s="68"/>
      <c r="AM2057" s="68"/>
      <c r="AN2057" s="68"/>
      <c r="AO2057" s="68"/>
      <c r="AP2057" s="68"/>
      <c r="AQ2057" s="68"/>
      <c r="AR2057" s="68"/>
      <c r="AS2057" s="68"/>
      <c r="AT2057" s="68"/>
      <c r="AU2057" s="68"/>
      <c r="AV2057" s="3"/>
      <c r="AW2057" s="18"/>
      <c r="AX2057" s="18"/>
      <c r="AY2057" s="18"/>
      <c r="AZ2057" s="18"/>
      <c r="BA2057" s="18"/>
      <c r="BB2057" s="18"/>
      <c r="BC2057" s="3"/>
    </row>
    <row r="2058" spans="1:55" ht="12.75">
      <c r="A2058" s="68"/>
      <c r="B2058" s="78"/>
      <c r="C2058" s="68"/>
      <c r="D2058" s="68"/>
      <c r="E2058" s="68"/>
      <c r="F2058" s="68"/>
      <c r="G2058" s="68"/>
      <c r="H2058" s="68"/>
      <c r="I2058" s="68"/>
      <c r="J2058" s="68"/>
      <c r="K2058" s="68"/>
      <c r="L2058" s="68"/>
      <c r="M2058" s="68"/>
      <c r="N2058" s="68"/>
      <c r="O2058" s="68"/>
      <c r="P2058" s="68"/>
      <c r="Q2058" s="68"/>
      <c r="R2058" s="68"/>
      <c r="S2058" s="68"/>
      <c r="T2058" s="68"/>
      <c r="U2058" s="68"/>
      <c r="V2058" s="68"/>
      <c r="W2058" s="68"/>
      <c r="X2058" s="68"/>
      <c r="Y2058" s="68"/>
      <c r="Z2058" s="68"/>
      <c r="AA2058" s="68"/>
      <c r="AB2058" s="68"/>
      <c r="AC2058" s="68"/>
      <c r="AD2058" s="68"/>
      <c r="AE2058" s="68"/>
      <c r="AF2058" s="68"/>
      <c r="AG2058" s="68"/>
      <c r="AH2058" s="68"/>
      <c r="AI2058" s="68"/>
      <c r="AJ2058" s="68"/>
      <c r="AK2058" s="68"/>
      <c r="AL2058" s="68"/>
      <c r="AM2058" s="68"/>
      <c r="AN2058" s="68"/>
      <c r="AO2058" s="68"/>
      <c r="AP2058" s="68"/>
      <c r="AQ2058" s="68"/>
      <c r="AR2058" s="68"/>
      <c r="AS2058" s="68"/>
      <c r="AT2058" s="68"/>
      <c r="AU2058" s="68"/>
      <c r="AV2058" s="3"/>
      <c r="AW2058" s="18"/>
      <c r="AX2058" s="18"/>
      <c r="AY2058" s="18"/>
      <c r="AZ2058" s="18"/>
      <c r="BA2058" s="18"/>
      <c r="BB2058" s="18"/>
      <c r="BC2058" s="3"/>
    </row>
    <row r="2059" spans="1:55" ht="12.75">
      <c r="A2059" s="68"/>
      <c r="B2059" s="78"/>
      <c r="C2059" s="68"/>
      <c r="D2059" s="68"/>
      <c r="E2059" s="68"/>
      <c r="F2059" s="68"/>
      <c r="G2059" s="68"/>
      <c r="H2059" s="68"/>
      <c r="I2059" s="68"/>
      <c r="J2059" s="68"/>
      <c r="K2059" s="68"/>
      <c r="L2059" s="68"/>
      <c r="M2059" s="68"/>
      <c r="N2059" s="68"/>
      <c r="O2059" s="68"/>
      <c r="P2059" s="68"/>
      <c r="Q2059" s="68"/>
      <c r="R2059" s="68"/>
      <c r="S2059" s="68"/>
      <c r="T2059" s="68"/>
      <c r="U2059" s="68"/>
      <c r="V2059" s="68"/>
      <c r="W2059" s="68"/>
      <c r="X2059" s="68"/>
      <c r="Y2059" s="68"/>
      <c r="Z2059" s="68"/>
      <c r="AA2059" s="68"/>
      <c r="AB2059" s="68"/>
      <c r="AC2059" s="68"/>
      <c r="AD2059" s="68"/>
      <c r="AE2059" s="68"/>
      <c r="AF2059" s="68"/>
      <c r="AG2059" s="68"/>
      <c r="AH2059" s="68"/>
      <c r="AI2059" s="68"/>
      <c r="AJ2059" s="68"/>
      <c r="AK2059" s="68"/>
      <c r="AL2059" s="68"/>
      <c r="AM2059" s="68"/>
      <c r="AN2059" s="68"/>
      <c r="AO2059" s="68"/>
      <c r="AP2059" s="68"/>
      <c r="AQ2059" s="68"/>
      <c r="AR2059" s="68"/>
      <c r="AS2059" s="68"/>
      <c r="AT2059" s="68"/>
      <c r="AU2059" s="68"/>
      <c r="AV2059" s="3"/>
      <c r="AW2059" s="18"/>
      <c r="AX2059" s="18"/>
      <c r="AY2059" s="18"/>
      <c r="AZ2059" s="18"/>
      <c r="BA2059" s="18"/>
      <c r="BB2059" s="18"/>
      <c r="BC2059" s="3"/>
    </row>
    <row r="2060" spans="1:55" ht="12.75">
      <c r="A2060" s="68"/>
      <c r="B2060" s="78"/>
      <c r="C2060" s="68"/>
      <c r="D2060" s="68"/>
      <c r="E2060" s="68"/>
      <c r="F2060" s="68"/>
      <c r="G2060" s="68"/>
      <c r="H2060" s="68"/>
      <c r="I2060" s="68"/>
      <c r="J2060" s="68"/>
      <c r="K2060" s="68"/>
      <c r="L2060" s="68"/>
      <c r="M2060" s="68"/>
      <c r="N2060" s="68"/>
      <c r="O2060" s="68"/>
      <c r="P2060" s="68"/>
      <c r="Q2060" s="68"/>
      <c r="R2060" s="68"/>
      <c r="S2060" s="68"/>
      <c r="T2060" s="68"/>
      <c r="U2060" s="68"/>
      <c r="V2060" s="68"/>
      <c r="W2060" s="68"/>
      <c r="X2060" s="68"/>
      <c r="Y2060" s="68"/>
      <c r="Z2060" s="68"/>
      <c r="AA2060" s="68"/>
      <c r="AB2060" s="68"/>
      <c r="AC2060" s="68"/>
      <c r="AD2060" s="68"/>
      <c r="AE2060" s="68"/>
      <c r="AF2060" s="68"/>
      <c r="AG2060" s="68"/>
      <c r="AH2060" s="68"/>
      <c r="AI2060" s="68"/>
      <c r="AJ2060" s="68"/>
      <c r="AK2060" s="68"/>
      <c r="AL2060" s="68"/>
      <c r="AM2060" s="68"/>
      <c r="AN2060" s="68"/>
      <c r="AO2060" s="68"/>
      <c r="AP2060" s="68"/>
      <c r="AQ2060" s="68"/>
      <c r="AR2060" s="68"/>
      <c r="AS2060" s="68"/>
      <c r="AT2060" s="68"/>
      <c r="AU2060" s="68"/>
      <c r="AV2060" s="3"/>
      <c r="AW2060" s="18"/>
      <c r="AX2060" s="18"/>
      <c r="AY2060" s="18"/>
      <c r="AZ2060" s="18"/>
      <c r="BA2060" s="18"/>
      <c r="BB2060" s="18"/>
      <c r="BC2060" s="3"/>
    </row>
    <row r="2061" spans="1:55" ht="12.75">
      <c r="A2061" s="68"/>
      <c r="B2061" s="78"/>
      <c r="C2061" s="68"/>
      <c r="D2061" s="68"/>
      <c r="E2061" s="68"/>
      <c r="F2061" s="68"/>
      <c r="G2061" s="68"/>
      <c r="H2061" s="68"/>
      <c r="I2061" s="68"/>
      <c r="J2061" s="68"/>
      <c r="K2061" s="68"/>
      <c r="L2061" s="68"/>
      <c r="M2061" s="68"/>
      <c r="N2061" s="68"/>
      <c r="O2061" s="68"/>
      <c r="P2061" s="68"/>
      <c r="Q2061" s="68"/>
      <c r="R2061" s="68"/>
      <c r="S2061" s="68"/>
      <c r="T2061" s="68"/>
      <c r="U2061" s="68"/>
      <c r="V2061" s="68"/>
      <c r="W2061" s="68"/>
      <c r="X2061" s="68"/>
      <c r="Y2061" s="68"/>
      <c r="Z2061" s="68"/>
      <c r="AA2061" s="68"/>
      <c r="AB2061" s="68"/>
      <c r="AC2061" s="68"/>
      <c r="AD2061" s="68"/>
      <c r="AE2061" s="68"/>
      <c r="AF2061" s="68"/>
      <c r="AG2061" s="68"/>
      <c r="AH2061" s="68"/>
      <c r="AI2061" s="68"/>
      <c r="AJ2061" s="68"/>
      <c r="AK2061" s="68"/>
      <c r="AL2061" s="68"/>
      <c r="AM2061" s="68"/>
      <c r="AN2061" s="68"/>
      <c r="AO2061" s="68"/>
      <c r="AP2061" s="68"/>
      <c r="AQ2061" s="68"/>
      <c r="AR2061" s="68"/>
      <c r="AS2061" s="68"/>
      <c r="AT2061" s="68"/>
      <c r="AU2061" s="68"/>
      <c r="AV2061" s="3"/>
      <c r="AW2061" s="18"/>
      <c r="AX2061" s="18"/>
      <c r="AY2061" s="18"/>
      <c r="AZ2061" s="18"/>
      <c r="BA2061" s="18"/>
      <c r="BB2061" s="18"/>
      <c r="BC2061" s="3"/>
    </row>
    <row r="2062" spans="1:55" ht="12.75">
      <c r="A2062" s="68"/>
      <c r="B2062" s="78"/>
      <c r="C2062" s="68"/>
      <c r="D2062" s="68"/>
      <c r="E2062" s="68"/>
      <c r="F2062" s="68"/>
      <c r="G2062" s="68"/>
      <c r="H2062" s="68"/>
      <c r="I2062" s="68"/>
      <c r="J2062" s="68"/>
      <c r="K2062" s="68"/>
      <c r="L2062" s="68"/>
      <c r="M2062" s="68"/>
      <c r="N2062" s="68"/>
      <c r="O2062" s="68"/>
      <c r="P2062" s="68"/>
      <c r="Q2062" s="68"/>
      <c r="R2062" s="68"/>
      <c r="S2062" s="68"/>
      <c r="T2062" s="68"/>
      <c r="U2062" s="68"/>
      <c r="V2062" s="68"/>
      <c r="W2062" s="68"/>
      <c r="X2062" s="68"/>
      <c r="Y2062" s="68"/>
      <c r="Z2062" s="68"/>
      <c r="AA2062" s="68"/>
      <c r="AB2062" s="68"/>
      <c r="AC2062" s="68"/>
      <c r="AD2062" s="68"/>
      <c r="AE2062" s="68"/>
      <c r="AF2062" s="68"/>
      <c r="AG2062" s="68"/>
      <c r="AH2062" s="68"/>
      <c r="AI2062" s="68"/>
      <c r="AJ2062" s="68"/>
      <c r="AK2062" s="68"/>
      <c r="AL2062" s="68"/>
      <c r="AM2062" s="68"/>
      <c r="AN2062" s="68"/>
      <c r="AO2062" s="68"/>
      <c r="AP2062" s="68"/>
      <c r="AQ2062" s="68"/>
      <c r="AR2062" s="68"/>
      <c r="AS2062" s="68"/>
      <c r="AT2062" s="68"/>
      <c r="AU2062" s="68"/>
      <c r="AV2062" s="3"/>
      <c r="AW2062" s="18"/>
      <c r="AX2062" s="18"/>
      <c r="AY2062" s="18"/>
      <c r="AZ2062" s="18"/>
      <c r="BA2062" s="18"/>
      <c r="BB2062" s="18"/>
      <c r="BC2062" s="3"/>
    </row>
    <row r="2063" spans="1:55" ht="12.75">
      <c r="A2063" s="68"/>
      <c r="B2063" s="78"/>
      <c r="C2063" s="68"/>
      <c r="D2063" s="68"/>
      <c r="E2063" s="68"/>
      <c r="F2063" s="68"/>
      <c r="G2063" s="68"/>
      <c r="H2063" s="68"/>
      <c r="I2063" s="68"/>
      <c r="J2063" s="68"/>
      <c r="K2063" s="68"/>
      <c r="L2063" s="68"/>
      <c r="M2063" s="68"/>
      <c r="N2063" s="68"/>
      <c r="O2063" s="68"/>
      <c r="P2063" s="68"/>
      <c r="Q2063" s="68"/>
      <c r="R2063" s="68"/>
      <c r="S2063" s="68"/>
      <c r="T2063" s="68"/>
      <c r="U2063" s="68"/>
      <c r="V2063" s="68"/>
      <c r="W2063" s="68"/>
      <c r="X2063" s="68"/>
      <c r="Y2063" s="68"/>
      <c r="Z2063" s="68"/>
      <c r="AA2063" s="68"/>
      <c r="AB2063" s="68"/>
      <c r="AC2063" s="68"/>
      <c r="AD2063" s="68"/>
      <c r="AE2063" s="68"/>
      <c r="AF2063" s="68"/>
      <c r="AG2063" s="68"/>
      <c r="AH2063" s="68"/>
      <c r="AI2063" s="68"/>
      <c r="AJ2063" s="68"/>
      <c r="AK2063" s="68"/>
      <c r="AL2063" s="68"/>
      <c r="AM2063" s="68"/>
      <c r="AN2063" s="68"/>
      <c r="AO2063" s="68"/>
      <c r="AP2063" s="68"/>
      <c r="AQ2063" s="68"/>
      <c r="AR2063" s="68"/>
      <c r="AS2063" s="68"/>
      <c r="AT2063" s="68"/>
      <c r="AU2063" s="68"/>
      <c r="AV2063" s="3"/>
      <c r="AW2063" s="18"/>
      <c r="AX2063" s="18"/>
      <c r="AY2063" s="18"/>
      <c r="AZ2063" s="18"/>
      <c r="BA2063" s="18"/>
      <c r="BB2063" s="18"/>
      <c r="BC2063" s="3"/>
    </row>
    <row r="2064" spans="1:55" ht="12.75">
      <c r="A2064" s="68"/>
      <c r="B2064" s="78"/>
      <c r="C2064" s="68"/>
      <c r="D2064" s="68"/>
      <c r="E2064" s="68"/>
      <c r="F2064" s="68"/>
      <c r="G2064" s="68"/>
      <c r="H2064" s="68"/>
      <c r="I2064" s="68"/>
      <c r="J2064" s="68"/>
      <c r="K2064" s="68"/>
      <c r="L2064" s="68"/>
      <c r="M2064" s="68"/>
      <c r="N2064" s="68"/>
      <c r="O2064" s="68"/>
      <c r="P2064" s="68"/>
      <c r="Q2064" s="68"/>
      <c r="R2064" s="68"/>
      <c r="S2064" s="68"/>
      <c r="T2064" s="68"/>
      <c r="U2064" s="68"/>
      <c r="V2064" s="68"/>
      <c r="W2064" s="68"/>
      <c r="X2064" s="68"/>
      <c r="Y2064" s="68"/>
      <c r="Z2064" s="68"/>
      <c r="AA2064" s="68"/>
      <c r="AB2064" s="68"/>
      <c r="AC2064" s="68"/>
      <c r="AD2064" s="68"/>
      <c r="AE2064" s="68"/>
      <c r="AF2064" s="68"/>
      <c r="AG2064" s="68"/>
      <c r="AH2064" s="68"/>
      <c r="AI2064" s="68"/>
      <c r="AJ2064" s="68"/>
      <c r="AK2064" s="68"/>
      <c r="AL2064" s="68"/>
      <c r="AM2064" s="68"/>
      <c r="AN2064" s="68"/>
      <c r="AO2064" s="68"/>
      <c r="AP2064" s="68"/>
      <c r="AQ2064" s="68"/>
      <c r="AR2064" s="68"/>
      <c r="AS2064" s="68"/>
      <c r="AT2064" s="68"/>
      <c r="AU2064" s="68"/>
      <c r="AV2064" s="3"/>
      <c r="AW2064" s="18"/>
      <c r="AX2064" s="18"/>
      <c r="AY2064" s="18"/>
      <c r="AZ2064" s="18"/>
      <c r="BA2064" s="18"/>
      <c r="BB2064" s="18"/>
      <c r="BC2064" s="3"/>
    </row>
    <row r="2065" spans="1:55" ht="12.75">
      <c r="A2065" s="68"/>
      <c r="B2065" s="78"/>
      <c r="C2065" s="68"/>
      <c r="D2065" s="68"/>
      <c r="E2065" s="68"/>
      <c r="F2065" s="68"/>
      <c r="G2065" s="68"/>
      <c r="H2065" s="68"/>
      <c r="I2065" s="68"/>
      <c r="J2065" s="68"/>
      <c r="K2065" s="68"/>
      <c r="L2065" s="68"/>
      <c r="M2065" s="68"/>
      <c r="N2065" s="68"/>
      <c r="O2065" s="68"/>
      <c r="P2065" s="68"/>
      <c r="Q2065" s="68"/>
      <c r="R2065" s="68"/>
      <c r="S2065" s="68"/>
      <c r="T2065" s="68"/>
      <c r="U2065" s="68"/>
      <c r="V2065" s="68"/>
      <c r="W2065" s="68"/>
      <c r="X2065" s="68"/>
      <c r="Y2065" s="68"/>
      <c r="Z2065" s="68"/>
      <c r="AA2065" s="68"/>
      <c r="AB2065" s="68"/>
      <c r="AC2065" s="68"/>
      <c r="AD2065" s="68"/>
      <c r="AE2065" s="68"/>
      <c r="AF2065" s="68"/>
      <c r="AG2065" s="68"/>
      <c r="AH2065" s="68"/>
      <c r="AI2065" s="68"/>
      <c r="AJ2065" s="68"/>
      <c r="AK2065" s="68"/>
      <c r="AL2065" s="68"/>
      <c r="AM2065" s="68"/>
      <c r="AN2065" s="68"/>
      <c r="AO2065" s="68"/>
      <c r="AP2065" s="68"/>
      <c r="AQ2065" s="68"/>
      <c r="AR2065" s="68"/>
      <c r="AS2065" s="68"/>
      <c r="AT2065" s="68"/>
      <c r="AU2065" s="68"/>
      <c r="AV2065" s="3"/>
      <c r="AW2065" s="18"/>
      <c r="AX2065" s="18"/>
      <c r="AY2065" s="18"/>
      <c r="AZ2065" s="18"/>
      <c r="BA2065" s="18"/>
      <c r="BB2065" s="18"/>
      <c r="BC2065" s="3"/>
    </row>
    <row r="2066" spans="1:55" ht="12.75">
      <c r="A2066" s="68"/>
      <c r="B2066" s="78"/>
      <c r="C2066" s="68"/>
      <c r="D2066" s="68"/>
      <c r="E2066" s="68"/>
      <c r="F2066" s="68"/>
      <c r="G2066" s="68"/>
      <c r="H2066" s="68"/>
      <c r="I2066" s="68"/>
      <c r="J2066" s="68"/>
      <c r="K2066" s="68"/>
      <c r="L2066" s="68"/>
      <c r="M2066" s="68"/>
      <c r="N2066" s="68"/>
      <c r="O2066" s="68"/>
      <c r="P2066" s="68"/>
      <c r="Q2066" s="68"/>
      <c r="R2066" s="68"/>
      <c r="S2066" s="68"/>
      <c r="T2066" s="68"/>
      <c r="U2066" s="68"/>
      <c r="V2066" s="68"/>
      <c r="W2066" s="68"/>
      <c r="X2066" s="68"/>
      <c r="Y2066" s="68"/>
      <c r="Z2066" s="68"/>
      <c r="AA2066" s="68"/>
      <c r="AB2066" s="68"/>
      <c r="AC2066" s="68"/>
      <c r="AD2066" s="68"/>
      <c r="AE2066" s="68"/>
      <c r="AF2066" s="68"/>
      <c r="AG2066" s="68"/>
      <c r="AH2066" s="68"/>
      <c r="AI2066" s="68"/>
      <c r="AJ2066" s="68"/>
      <c r="AK2066" s="68"/>
      <c r="AL2066" s="68"/>
      <c r="AM2066" s="68"/>
      <c r="AN2066" s="68"/>
      <c r="AO2066" s="68"/>
      <c r="AP2066" s="68"/>
      <c r="AQ2066" s="68"/>
      <c r="AR2066" s="68"/>
      <c r="AS2066" s="68"/>
      <c r="AT2066" s="68"/>
      <c r="AU2066" s="68"/>
      <c r="AV2066" s="3"/>
      <c r="AW2066" s="18"/>
      <c r="AX2066" s="18"/>
      <c r="AY2066" s="18"/>
      <c r="AZ2066" s="18"/>
      <c r="BA2066" s="18"/>
      <c r="BB2066" s="18"/>
      <c r="BC2066" s="3"/>
    </row>
    <row r="2067" spans="1:55" ht="12.75">
      <c r="A2067" s="68"/>
      <c r="B2067" s="78"/>
      <c r="C2067" s="68"/>
      <c r="D2067" s="68"/>
      <c r="E2067" s="68"/>
      <c r="F2067" s="68"/>
      <c r="G2067" s="68"/>
      <c r="H2067" s="68"/>
      <c r="I2067" s="68"/>
      <c r="J2067" s="68"/>
      <c r="K2067" s="68"/>
      <c r="L2067" s="68"/>
      <c r="M2067" s="68"/>
      <c r="N2067" s="68"/>
      <c r="O2067" s="68"/>
      <c r="P2067" s="68"/>
      <c r="Q2067" s="68"/>
      <c r="R2067" s="68"/>
      <c r="S2067" s="68"/>
      <c r="T2067" s="68"/>
      <c r="U2067" s="68"/>
      <c r="V2067" s="68"/>
      <c r="W2067" s="68"/>
      <c r="X2067" s="68"/>
      <c r="Y2067" s="68"/>
      <c r="Z2067" s="68"/>
      <c r="AA2067" s="68"/>
      <c r="AB2067" s="68"/>
      <c r="AC2067" s="68"/>
      <c r="AD2067" s="68"/>
      <c r="AE2067" s="68"/>
      <c r="AF2067" s="68"/>
      <c r="AG2067" s="68"/>
      <c r="AH2067" s="68"/>
      <c r="AI2067" s="68"/>
      <c r="AJ2067" s="68"/>
      <c r="AK2067" s="68"/>
      <c r="AL2067" s="68"/>
      <c r="AM2067" s="68"/>
      <c r="AN2067" s="68"/>
      <c r="AO2067" s="68"/>
      <c r="AP2067" s="68"/>
      <c r="AQ2067" s="68"/>
      <c r="AR2067" s="68"/>
      <c r="AS2067" s="68"/>
      <c r="AT2067" s="68"/>
      <c r="AU2067" s="68"/>
      <c r="AV2067" s="3"/>
      <c r="AW2067" s="18"/>
      <c r="AX2067" s="18"/>
      <c r="AY2067" s="18"/>
      <c r="AZ2067" s="18"/>
      <c r="BA2067" s="18"/>
      <c r="BB2067" s="18"/>
      <c r="BC2067" s="3"/>
    </row>
    <row r="2068" spans="1:55" ht="12.75">
      <c r="A2068" s="68"/>
      <c r="B2068" s="78"/>
      <c r="C2068" s="68"/>
      <c r="D2068" s="68"/>
      <c r="E2068" s="68"/>
      <c r="F2068" s="68"/>
      <c r="G2068" s="68"/>
      <c r="H2068" s="68"/>
      <c r="I2068" s="68"/>
      <c r="J2068" s="68"/>
      <c r="K2068" s="68"/>
      <c r="L2068" s="68"/>
      <c r="M2068" s="68"/>
      <c r="N2068" s="68"/>
      <c r="O2068" s="68"/>
      <c r="P2068" s="68"/>
      <c r="Q2068" s="68"/>
      <c r="R2068" s="68"/>
      <c r="S2068" s="68"/>
      <c r="T2068" s="68"/>
      <c r="U2068" s="68"/>
      <c r="V2068" s="68"/>
      <c r="W2068" s="68"/>
      <c r="X2068" s="68"/>
      <c r="Y2068" s="68"/>
      <c r="Z2068" s="68"/>
      <c r="AA2068" s="68"/>
      <c r="AB2068" s="68"/>
      <c r="AC2068" s="68"/>
      <c r="AD2068" s="68"/>
      <c r="AE2068" s="68"/>
      <c r="AF2068" s="68"/>
      <c r="AG2068" s="68"/>
      <c r="AH2068" s="68"/>
      <c r="AI2068" s="68"/>
      <c r="AJ2068" s="68"/>
      <c r="AK2068" s="68"/>
      <c r="AL2068" s="68"/>
      <c r="AM2068" s="68"/>
      <c r="AN2068" s="68"/>
      <c r="AO2068" s="68"/>
      <c r="AP2068" s="68"/>
      <c r="AQ2068" s="68"/>
      <c r="AR2068" s="68"/>
      <c r="AS2068" s="68"/>
      <c r="AT2068" s="68"/>
      <c r="AU2068" s="68"/>
      <c r="AV2068" s="3"/>
      <c r="AW2068" s="18"/>
      <c r="AX2068" s="18"/>
      <c r="AY2068" s="18"/>
      <c r="AZ2068" s="18"/>
      <c r="BA2068" s="18"/>
      <c r="BB2068" s="18"/>
      <c r="BC2068" s="3"/>
    </row>
    <row r="2069" spans="1:55" ht="12.75">
      <c r="A2069" s="68"/>
      <c r="B2069" s="78"/>
      <c r="C2069" s="68"/>
      <c r="D2069" s="68"/>
      <c r="E2069" s="68"/>
      <c r="F2069" s="68"/>
      <c r="G2069" s="68"/>
      <c r="H2069" s="68"/>
      <c r="I2069" s="68"/>
      <c r="J2069" s="68"/>
      <c r="K2069" s="68"/>
      <c r="L2069" s="68"/>
      <c r="M2069" s="68"/>
      <c r="N2069" s="68"/>
      <c r="O2069" s="68"/>
      <c r="P2069" s="68"/>
      <c r="Q2069" s="68"/>
      <c r="R2069" s="68"/>
      <c r="S2069" s="68"/>
      <c r="T2069" s="68"/>
      <c r="U2069" s="68"/>
      <c r="V2069" s="68"/>
      <c r="W2069" s="68"/>
      <c r="X2069" s="68"/>
      <c r="Y2069" s="68"/>
      <c r="Z2069" s="68"/>
      <c r="AA2069" s="68"/>
      <c r="AB2069" s="68"/>
      <c r="AC2069" s="68"/>
      <c r="AD2069" s="68"/>
      <c r="AE2069" s="68"/>
      <c r="AF2069" s="68"/>
      <c r="AG2069" s="68"/>
      <c r="AH2069" s="68"/>
      <c r="AI2069" s="68"/>
      <c r="AJ2069" s="68"/>
      <c r="AK2069" s="68"/>
      <c r="AL2069" s="68"/>
      <c r="AM2069" s="68"/>
      <c r="AN2069" s="68"/>
      <c r="AO2069" s="68"/>
      <c r="AP2069" s="68"/>
      <c r="AQ2069" s="68"/>
      <c r="AR2069" s="68"/>
      <c r="AS2069" s="68"/>
      <c r="AT2069" s="68"/>
      <c r="AU2069" s="68"/>
      <c r="AV2069" s="3"/>
      <c r="AW2069" s="18"/>
      <c r="AX2069" s="18"/>
      <c r="AY2069" s="18"/>
      <c r="AZ2069" s="18"/>
      <c r="BA2069" s="18"/>
      <c r="BB2069" s="18"/>
      <c r="BC2069" s="3"/>
    </row>
    <row r="2070" spans="1:55" ht="12.75">
      <c r="A2070" s="68"/>
      <c r="B2070" s="78"/>
      <c r="C2070" s="68"/>
      <c r="D2070" s="68"/>
      <c r="E2070" s="68"/>
      <c r="F2070" s="68"/>
      <c r="G2070" s="68"/>
      <c r="H2070" s="68"/>
      <c r="I2070" s="68"/>
      <c r="J2070" s="68"/>
      <c r="K2070" s="68"/>
      <c r="L2070" s="68"/>
      <c r="M2070" s="68"/>
      <c r="N2070" s="68"/>
      <c r="O2070" s="68"/>
      <c r="P2070" s="68"/>
      <c r="Q2070" s="68"/>
      <c r="R2070" s="68"/>
      <c r="S2070" s="68"/>
      <c r="T2070" s="68"/>
      <c r="U2070" s="68"/>
      <c r="V2070" s="68"/>
      <c r="W2070" s="68"/>
      <c r="X2070" s="68"/>
      <c r="Y2070" s="68"/>
      <c r="Z2070" s="68"/>
      <c r="AA2070" s="68"/>
      <c r="AB2070" s="68"/>
      <c r="AC2070" s="68"/>
      <c r="AD2070" s="68"/>
      <c r="AE2070" s="68"/>
      <c r="AF2070" s="68"/>
      <c r="AG2070" s="68"/>
      <c r="AH2070" s="68"/>
      <c r="AI2070" s="68"/>
      <c r="AJ2070" s="68"/>
      <c r="AK2070" s="68"/>
      <c r="AL2070" s="68"/>
      <c r="AM2070" s="68"/>
      <c r="AN2070" s="68"/>
      <c r="AO2070" s="68"/>
      <c r="AP2070" s="68"/>
      <c r="AQ2070" s="68"/>
      <c r="AR2070" s="68"/>
      <c r="AS2070" s="68"/>
      <c r="AT2070" s="68"/>
      <c r="AU2070" s="68"/>
      <c r="AV2070" s="3"/>
      <c r="AW2070" s="18"/>
      <c r="AX2070" s="18"/>
      <c r="AY2070" s="18"/>
      <c r="AZ2070" s="18"/>
      <c r="BA2070" s="18"/>
      <c r="BB2070" s="18"/>
      <c r="BC2070" s="3"/>
    </row>
    <row r="2071" spans="1:55" ht="12.75">
      <c r="A2071" s="68"/>
      <c r="B2071" s="78"/>
      <c r="C2071" s="68"/>
      <c r="D2071" s="68"/>
      <c r="E2071" s="68"/>
      <c r="F2071" s="68"/>
      <c r="G2071" s="68"/>
      <c r="H2071" s="68"/>
      <c r="I2071" s="68"/>
      <c r="J2071" s="68"/>
      <c r="K2071" s="68"/>
      <c r="L2071" s="68"/>
      <c r="M2071" s="68"/>
      <c r="N2071" s="68"/>
      <c r="O2071" s="68"/>
      <c r="P2071" s="68"/>
      <c r="Q2071" s="68"/>
      <c r="R2071" s="68"/>
      <c r="S2071" s="68"/>
      <c r="T2071" s="68"/>
      <c r="U2071" s="68"/>
      <c r="V2071" s="68"/>
      <c r="W2071" s="68"/>
      <c r="X2071" s="68"/>
      <c r="Y2071" s="68"/>
      <c r="Z2071" s="68"/>
      <c r="AA2071" s="68"/>
      <c r="AB2071" s="68"/>
      <c r="AC2071" s="68"/>
      <c r="AD2071" s="68"/>
      <c r="AE2071" s="68"/>
      <c r="AF2071" s="68"/>
      <c r="AG2071" s="68"/>
      <c r="AH2071" s="68"/>
      <c r="AI2071" s="68"/>
      <c r="AJ2071" s="68"/>
      <c r="AK2071" s="68"/>
      <c r="AL2071" s="68"/>
      <c r="AM2071" s="68"/>
      <c r="AN2071" s="68"/>
      <c r="AO2071" s="68"/>
      <c r="AP2071" s="68"/>
      <c r="AQ2071" s="68"/>
      <c r="AR2071" s="68"/>
      <c r="AS2071" s="68"/>
      <c r="AT2071" s="68"/>
      <c r="AU2071" s="68"/>
      <c r="AV2071" s="3"/>
      <c r="AW2071" s="18"/>
      <c r="AX2071" s="18"/>
      <c r="AY2071" s="18"/>
      <c r="AZ2071" s="18"/>
      <c r="BA2071" s="18"/>
      <c r="BB2071" s="18"/>
      <c r="BC2071" s="3"/>
    </row>
    <row r="2072" spans="1:55" ht="12.75">
      <c r="A2072" s="68"/>
      <c r="B2072" s="78"/>
      <c r="C2072" s="68"/>
      <c r="D2072" s="68"/>
      <c r="E2072" s="68"/>
      <c r="F2072" s="68"/>
      <c r="G2072" s="68"/>
      <c r="H2072" s="68"/>
      <c r="I2072" s="68"/>
      <c r="J2072" s="68"/>
      <c r="K2072" s="68"/>
      <c r="L2072" s="68"/>
      <c r="M2072" s="68"/>
      <c r="N2072" s="68"/>
      <c r="O2072" s="68"/>
      <c r="P2072" s="68"/>
      <c r="Q2072" s="68"/>
      <c r="R2072" s="68"/>
      <c r="S2072" s="68"/>
      <c r="T2072" s="68"/>
      <c r="U2072" s="68"/>
      <c r="V2072" s="68"/>
      <c r="W2072" s="68"/>
      <c r="X2072" s="68"/>
      <c r="Y2072" s="68"/>
      <c r="Z2072" s="68"/>
      <c r="AA2072" s="68"/>
      <c r="AB2072" s="68"/>
      <c r="AC2072" s="68"/>
      <c r="AD2072" s="68"/>
      <c r="AE2072" s="68"/>
      <c r="AF2072" s="68"/>
      <c r="AG2072" s="68"/>
      <c r="AH2072" s="68"/>
      <c r="AI2072" s="68"/>
      <c r="AJ2072" s="68"/>
      <c r="AK2072" s="68"/>
      <c r="AL2072" s="68"/>
      <c r="AM2072" s="68"/>
      <c r="AN2072" s="68"/>
      <c r="AO2072" s="68"/>
      <c r="AP2072" s="68"/>
      <c r="AQ2072" s="68"/>
      <c r="AR2072" s="68"/>
      <c r="AS2072" s="68"/>
      <c r="AT2072" s="68"/>
      <c r="AU2072" s="68"/>
      <c r="AV2072" s="3"/>
      <c r="AW2072" s="18"/>
      <c r="AX2072" s="18"/>
      <c r="AY2072" s="18"/>
      <c r="AZ2072" s="18"/>
      <c r="BA2072" s="18"/>
      <c r="BB2072" s="18"/>
      <c r="BC2072" s="3"/>
    </row>
    <row r="2073" spans="1:55" ht="12.75">
      <c r="A2073" s="68"/>
      <c r="B2073" s="78"/>
      <c r="C2073" s="68"/>
      <c r="D2073" s="68"/>
      <c r="E2073" s="68"/>
      <c r="F2073" s="68"/>
      <c r="G2073" s="68"/>
      <c r="H2073" s="68"/>
      <c r="I2073" s="68"/>
      <c r="J2073" s="68"/>
      <c r="K2073" s="68"/>
      <c r="L2073" s="68"/>
      <c r="M2073" s="68"/>
      <c r="N2073" s="68"/>
      <c r="O2073" s="68"/>
      <c r="P2073" s="68"/>
      <c r="Q2073" s="68"/>
      <c r="R2073" s="68"/>
      <c r="S2073" s="68"/>
      <c r="T2073" s="68"/>
      <c r="U2073" s="68"/>
      <c r="V2073" s="68"/>
      <c r="W2073" s="68"/>
      <c r="X2073" s="68"/>
      <c r="Y2073" s="68"/>
      <c r="Z2073" s="68"/>
      <c r="AA2073" s="68"/>
      <c r="AB2073" s="68"/>
      <c r="AC2073" s="68"/>
      <c r="AD2073" s="68"/>
      <c r="AE2073" s="68"/>
      <c r="AF2073" s="68"/>
      <c r="AG2073" s="68"/>
      <c r="AH2073" s="68"/>
      <c r="AI2073" s="68"/>
      <c r="AJ2073" s="68"/>
      <c r="AK2073" s="68"/>
      <c r="AL2073" s="68"/>
      <c r="AM2073" s="68"/>
      <c r="AN2073" s="68"/>
      <c r="AO2073" s="68"/>
      <c r="AP2073" s="68"/>
      <c r="AQ2073" s="68"/>
      <c r="AR2073" s="68"/>
      <c r="AS2073" s="68"/>
      <c r="AT2073" s="68"/>
      <c r="AU2073" s="68"/>
      <c r="AV2073" s="3"/>
      <c r="AW2073" s="18"/>
      <c r="AX2073" s="18"/>
      <c r="AY2073" s="18"/>
      <c r="AZ2073" s="18"/>
      <c r="BA2073" s="18"/>
      <c r="BB2073" s="18"/>
      <c r="BC2073" s="3"/>
    </row>
    <row r="2074" spans="1:2" ht="12.75">
      <c r="A2074" s="68"/>
      <c r="B2074" s="78"/>
    </row>
    <row r="2075" spans="1:2" ht="12.75">
      <c r="A2075" s="68"/>
      <c r="B2075" s="78"/>
    </row>
    <row r="2076" spans="1:2" ht="12.75">
      <c r="A2076" s="68"/>
      <c r="B2076" s="78"/>
    </row>
    <row r="2077" spans="1:2" ht="12.75">
      <c r="A2077" s="68"/>
      <c r="B2077" s="78"/>
    </row>
    <row r="2078" spans="1:2" ht="12.75">
      <c r="A2078" s="68"/>
      <c r="B2078" s="78"/>
    </row>
    <row r="2079" spans="1:2" ht="12.75">
      <c r="A2079" s="68"/>
      <c r="B2079" s="78"/>
    </row>
    <row r="2080" spans="1:2" ht="12.75">
      <c r="A2080" s="68"/>
      <c r="B2080" s="78"/>
    </row>
    <row r="2081" spans="1:2" ht="12.75">
      <c r="A2081" s="68"/>
      <c r="B2081" s="78"/>
    </row>
    <row r="2082" spans="1:2" ht="12.75">
      <c r="A2082" s="68"/>
      <c r="B2082" s="78"/>
    </row>
    <row r="2083" spans="1:2" ht="12.75">
      <c r="A2083" s="68"/>
      <c r="B2083" s="78"/>
    </row>
    <row r="2084" spans="1:2" ht="12.75">
      <c r="A2084" s="68"/>
      <c r="B2084" s="78"/>
    </row>
    <row r="2085" spans="1:2" ht="12.75">
      <c r="A2085" s="68"/>
      <c r="B2085" s="78"/>
    </row>
    <row r="2086" spans="1:2" ht="12.75">
      <c r="A2086" s="68"/>
      <c r="B2086" s="78"/>
    </row>
    <row r="2087" spans="1:2" ht="12.75">
      <c r="A2087" s="68"/>
      <c r="B2087" s="78"/>
    </row>
    <row r="2088" spans="1:2" ht="12.75">
      <c r="A2088" s="68"/>
      <c r="B2088" s="78"/>
    </row>
    <row r="2089" spans="1:2" ht="12.75">
      <c r="A2089" s="68"/>
      <c r="B2089" s="78"/>
    </row>
    <row r="2090" spans="1:2" ht="12.75">
      <c r="A2090" s="68"/>
      <c r="B2090" s="78"/>
    </row>
    <row r="2091" spans="1:2" ht="12.75">
      <c r="A2091" s="68"/>
      <c r="B2091" s="78"/>
    </row>
    <row r="2092" spans="1:2" ht="12.75">
      <c r="A2092" s="68"/>
      <c r="B2092" s="78"/>
    </row>
    <row r="2093" spans="1:2" ht="12.75">
      <c r="A2093" s="68"/>
      <c r="B2093" s="78"/>
    </row>
    <row r="2094" spans="1:2" ht="12.75">
      <c r="A2094" s="68"/>
      <c r="B2094" s="78"/>
    </row>
    <row r="2095" spans="1:2" ht="12.75">
      <c r="A2095" s="68"/>
      <c r="B2095" s="78"/>
    </row>
    <row r="2096" spans="1:2" ht="12.75">
      <c r="A2096" s="68"/>
      <c r="B2096" s="78"/>
    </row>
    <row r="2097" spans="1:2" ht="12.75">
      <c r="A2097" s="68"/>
      <c r="B2097" s="78"/>
    </row>
    <row r="2098" spans="1:2" ht="12.75">
      <c r="A2098" s="68"/>
      <c r="B2098" s="78"/>
    </row>
    <row r="2099" spans="1:2" ht="12.75">
      <c r="A2099" s="68"/>
      <c r="B2099" s="78"/>
    </row>
    <row r="2100" spans="1:2" ht="12.75">
      <c r="A2100" s="68"/>
      <c r="B2100" s="78"/>
    </row>
    <row r="2101" spans="1:2" ht="12.75">
      <c r="A2101" s="68"/>
      <c r="B2101" s="78"/>
    </row>
    <row r="2102" spans="1:2" ht="12.75">
      <c r="A2102" s="68"/>
      <c r="B2102" s="78"/>
    </row>
    <row r="2103" spans="1:2" ht="12.75">
      <c r="A2103" s="68"/>
      <c r="B2103" s="78"/>
    </row>
    <row r="2104" spans="1:2" ht="12.75">
      <c r="A2104" s="68"/>
      <c r="B2104" s="78"/>
    </row>
    <row r="2105" spans="1:2" ht="12.75">
      <c r="A2105" s="68"/>
      <c r="B2105" s="78"/>
    </row>
    <row r="2106" spans="1:2" ht="12.75">
      <c r="A2106" s="68"/>
      <c r="B2106" s="78"/>
    </row>
    <row r="2107" spans="1:2" ht="12.75">
      <c r="A2107" s="68"/>
      <c r="B2107" s="78"/>
    </row>
    <row r="2108" spans="1:2" ht="12.75">
      <c r="A2108" s="68"/>
      <c r="B2108" s="78"/>
    </row>
    <row r="2109" spans="1:2" ht="12.75">
      <c r="A2109" s="68"/>
      <c r="B2109" s="78"/>
    </row>
    <row r="2110" spans="1:2" ht="12.75">
      <c r="A2110" s="68"/>
      <c r="B2110" s="78"/>
    </row>
    <row r="2111" spans="1:2" ht="12.75">
      <c r="A2111" s="68"/>
      <c r="B2111" s="78"/>
    </row>
    <row r="2112" spans="1:2" ht="12.75">
      <c r="A2112" s="68"/>
      <c r="B2112" s="78"/>
    </row>
    <row r="2113" spans="1:2" ht="12.75">
      <c r="A2113" s="68"/>
      <c r="B2113" s="78"/>
    </row>
    <row r="2114" spans="1:2" ht="12.75">
      <c r="A2114" s="68"/>
      <c r="B2114" s="78"/>
    </row>
    <row r="2115" spans="1:2" ht="12.75">
      <c r="A2115" s="68"/>
      <c r="B2115" s="78"/>
    </row>
    <row r="2116" spans="1:2" ht="12.75">
      <c r="A2116" s="68"/>
      <c r="B2116" s="78"/>
    </row>
    <row r="2117" spans="1:2" ht="12.75">
      <c r="A2117" s="68"/>
      <c r="B2117" s="78"/>
    </row>
    <row r="2118" spans="1:2" ht="12.75">
      <c r="A2118" s="68"/>
      <c r="B2118" s="78"/>
    </row>
    <row r="2119" spans="1:2" ht="12.75">
      <c r="A2119" s="68"/>
      <c r="B2119" s="78"/>
    </row>
    <row r="2120" spans="1:2" ht="12.75">
      <c r="A2120" s="68"/>
      <c r="B2120" s="78"/>
    </row>
    <row r="2121" spans="1:2" ht="12.75">
      <c r="A2121" s="68"/>
      <c r="B2121" s="78"/>
    </row>
    <row r="2122" spans="1:2" ht="12.75">
      <c r="A2122" s="68"/>
      <c r="B2122" s="78"/>
    </row>
    <row r="2123" spans="1:2" ht="12.75">
      <c r="A2123" s="68"/>
      <c r="B2123" s="78"/>
    </row>
    <row r="2124" spans="1:2" ht="12.75">
      <c r="A2124" s="68"/>
      <c r="B2124" s="78"/>
    </row>
    <row r="2125" spans="1:2" ht="12.75">
      <c r="A2125" s="68"/>
      <c r="B2125" s="78"/>
    </row>
    <row r="2126" spans="1:2" ht="12.75">
      <c r="A2126" s="68"/>
      <c r="B2126" s="78"/>
    </row>
    <row r="2127" spans="1:2" ht="12.75">
      <c r="A2127" s="68"/>
      <c r="B2127" s="78"/>
    </row>
    <row r="2128" spans="1:2" ht="12.75">
      <c r="A2128" s="68"/>
      <c r="B2128" s="78"/>
    </row>
    <row r="2129" spans="1:2" ht="12.75">
      <c r="A2129" s="68"/>
      <c r="B2129" s="78"/>
    </row>
    <row r="2130" spans="1:2" ht="12.75">
      <c r="A2130" s="68"/>
      <c r="B2130" s="78"/>
    </row>
    <row r="2131" spans="1:2" ht="12.75">
      <c r="A2131" s="68"/>
      <c r="B2131" s="78"/>
    </row>
    <row r="2132" spans="1:2" ht="12.75">
      <c r="A2132" s="68"/>
      <c r="B2132" s="78"/>
    </row>
    <row r="2133" spans="1:2" ht="12.75">
      <c r="A2133" s="68"/>
      <c r="B2133" s="78"/>
    </row>
    <row r="2134" spans="1:2" ht="12.75">
      <c r="A2134" s="68"/>
      <c r="B2134" s="78"/>
    </row>
    <row r="2135" spans="1:2" ht="12.75">
      <c r="A2135" s="68"/>
      <c r="B2135" s="78"/>
    </row>
    <row r="2136" spans="1:2" ht="12.75">
      <c r="A2136" s="68"/>
      <c r="B2136" s="78"/>
    </row>
    <row r="2137" spans="1:2" ht="12.75">
      <c r="A2137" s="68"/>
      <c r="B2137" s="78"/>
    </row>
    <row r="2138" spans="1:2" ht="12.75">
      <c r="A2138" s="68"/>
      <c r="B2138" s="78"/>
    </row>
    <row r="2139" spans="1:2" ht="12.75">
      <c r="A2139" s="68"/>
      <c r="B2139" s="78"/>
    </row>
    <row r="2140" spans="1:2" ht="12.75">
      <c r="A2140" s="68"/>
      <c r="B2140" s="78"/>
    </row>
    <row r="2141" spans="1:2" ht="12.75">
      <c r="A2141" s="68"/>
      <c r="B2141" s="78"/>
    </row>
    <row r="2142" spans="1:2" ht="12.75">
      <c r="A2142" s="68"/>
      <c r="B2142" s="78"/>
    </row>
    <row r="2143" spans="1:2" ht="12.75">
      <c r="A2143" s="68"/>
      <c r="B2143" s="78"/>
    </row>
    <row r="2144" spans="1:2" ht="12.75">
      <c r="A2144" s="68"/>
      <c r="B2144" s="78"/>
    </row>
    <row r="2145" spans="1:2" ht="12.75">
      <c r="A2145" s="68"/>
      <c r="B2145" s="78"/>
    </row>
    <row r="2146" spans="1:2" ht="12.75">
      <c r="A2146" s="68"/>
      <c r="B2146" s="78"/>
    </row>
    <row r="2147" spans="1:2" ht="12.75">
      <c r="A2147" s="68"/>
      <c r="B2147" s="78"/>
    </row>
    <row r="2148" spans="1:2" ht="12.75">
      <c r="A2148" s="68"/>
      <c r="B2148" s="78"/>
    </row>
    <row r="2149" spans="1:2" ht="12.75">
      <c r="A2149" s="68"/>
      <c r="B2149" s="78"/>
    </row>
    <row r="2150" spans="1:2" ht="12.75">
      <c r="A2150" s="68"/>
      <c r="B2150" s="78"/>
    </row>
    <row r="2151" spans="1:2" ht="12.75">
      <c r="A2151" s="68"/>
      <c r="B2151" s="78"/>
    </row>
    <row r="2152" spans="1:2" ht="12.75">
      <c r="A2152" s="68"/>
      <c r="B2152" s="78"/>
    </row>
    <row r="2153" spans="1:2" ht="12.75">
      <c r="A2153" s="68"/>
      <c r="B2153" s="78"/>
    </row>
    <row r="2154" spans="1:2" ht="12.75">
      <c r="A2154" s="68"/>
      <c r="B2154" s="78"/>
    </row>
    <row r="2155" spans="1:2" ht="12.75">
      <c r="A2155" s="68"/>
      <c r="B2155" s="78"/>
    </row>
    <row r="2156" spans="1:2" ht="12.75">
      <c r="A2156" s="68"/>
      <c r="B2156" s="78"/>
    </row>
    <row r="2157" spans="1:2" ht="12.75">
      <c r="A2157" s="68"/>
      <c r="B2157" s="78"/>
    </row>
    <row r="2158" spans="1:2" ht="12.75">
      <c r="A2158" s="68"/>
      <c r="B2158" s="78"/>
    </row>
    <row r="2159" spans="1:2" ht="12.75">
      <c r="A2159" s="68"/>
      <c r="B2159" s="78"/>
    </row>
    <row r="2160" spans="1:2" ht="12.75">
      <c r="A2160" s="68"/>
      <c r="B2160" s="78"/>
    </row>
    <row r="2161" spans="1:2" ht="12.75">
      <c r="A2161" s="68"/>
      <c r="B2161" s="78"/>
    </row>
    <row r="2162" spans="1:2" ht="12.75">
      <c r="A2162" s="68"/>
      <c r="B2162" s="78"/>
    </row>
    <row r="2163" spans="1:2" ht="12.75">
      <c r="A2163" s="68"/>
      <c r="B2163" s="78"/>
    </row>
    <row r="2164" spans="1:2" ht="12.75">
      <c r="A2164" s="68"/>
      <c r="B2164" s="78"/>
    </row>
    <row r="2165" spans="1:2" ht="12.75">
      <c r="A2165" s="68"/>
      <c r="B2165" s="78"/>
    </row>
    <row r="2166" spans="1:2" ht="12.75">
      <c r="A2166" s="68"/>
      <c r="B2166" s="78"/>
    </row>
    <row r="2167" spans="1:2" ht="12.75">
      <c r="A2167" s="68"/>
      <c r="B2167" s="78"/>
    </row>
    <row r="2168" spans="1:2" ht="12.75">
      <c r="A2168" s="68"/>
      <c r="B2168" s="78"/>
    </row>
    <row r="2169" spans="1:2" ht="12.75">
      <c r="A2169" s="68"/>
      <c r="B2169" s="78"/>
    </row>
    <row r="2170" spans="1:2" ht="12.75">
      <c r="A2170" s="68"/>
      <c r="B2170" s="78"/>
    </row>
    <row r="2171" spans="1:2" ht="12.75">
      <c r="A2171" s="68"/>
      <c r="B2171" s="78"/>
    </row>
    <row r="2172" spans="1:2" ht="12.75">
      <c r="A2172" s="68"/>
      <c r="B2172" s="78"/>
    </row>
    <row r="2173" spans="1:2" ht="12.75">
      <c r="A2173" s="68"/>
      <c r="B2173" s="78"/>
    </row>
    <row r="2174" spans="1:2" ht="12.75">
      <c r="A2174" s="68"/>
      <c r="B2174" s="78"/>
    </row>
    <row r="2175" spans="1:2" ht="12.75">
      <c r="A2175" s="68"/>
      <c r="B2175" s="78"/>
    </row>
    <row r="2176" spans="1:2" ht="12.75">
      <c r="A2176" s="68"/>
      <c r="B2176" s="78"/>
    </row>
    <row r="2177" spans="1:2" ht="12.75">
      <c r="A2177" s="68"/>
      <c r="B2177" s="78"/>
    </row>
    <row r="2178" spans="1:2" ht="12.75">
      <c r="A2178" s="68"/>
      <c r="B2178" s="78"/>
    </row>
    <row r="2179" spans="1:2" ht="12.75">
      <c r="A2179" s="68"/>
      <c r="B2179" s="78"/>
    </row>
    <row r="2180" spans="1:2" ht="12.75">
      <c r="A2180" s="68"/>
      <c r="B2180" s="78"/>
    </row>
    <row r="2181" spans="1:2" ht="12.75">
      <c r="A2181" s="68"/>
      <c r="B2181" s="78"/>
    </row>
    <row r="2182" spans="1:2" ht="12.75">
      <c r="A2182" s="68"/>
      <c r="B2182" s="78"/>
    </row>
    <row r="2183" spans="1:2" ht="12.75">
      <c r="A2183" s="68"/>
      <c r="B2183" s="78"/>
    </row>
    <row r="2184" spans="1:2" ht="12.75">
      <c r="A2184" s="68"/>
      <c r="B2184" s="78"/>
    </row>
    <row r="2185" spans="1:2" ht="12.75">
      <c r="A2185" s="68"/>
      <c r="B2185" s="78"/>
    </row>
    <row r="2186" spans="1:2" ht="12.75">
      <c r="A2186" s="68"/>
      <c r="B2186" s="78"/>
    </row>
    <row r="2187" spans="1:2" ht="12.75">
      <c r="A2187" s="68"/>
      <c r="B2187" s="78"/>
    </row>
    <row r="2188" spans="1:2" ht="12.75">
      <c r="A2188" s="68"/>
      <c r="B2188" s="78"/>
    </row>
    <row r="2189" spans="1:2" ht="12.75">
      <c r="A2189" s="68"/>
      <c r="B2189" s="78"/>
    </row>
    <row r="2190" spans="1:2" ht="12.75">
      <c r="A2190" s="68"/>
      <c r="B2190" s="78"/>
    </row>
    <row r="2191" spans="1:2" ht="12.75">
      <c r="A2191" s="68"/>
      <c r="B2191" s="78"/>
    </row>
    <row r="2192" spans="1:2" ht="12.75">
      <c r="A2192" s="68"/>
      <c r="B2192" s="78"/>
    </row>
    <row r="2193" spans="1:2" ht="12.75">
      <c r="A2193" s="68"/>
      <c r="B2193" s="78"/>
    </row>
    <row r="2194" spans="1:2" ht="12.75">
      <c r="A2194" s="68"/>
      <c r="B2194" s="78"/>
    </row>
    <row r="2195" spans="1:2" ht="12.75">
      <c r="A2195" s="68"/>
      <c r="B2195" s="78"/>
    </row>
    <row r="2196" spans="1:2" ht="12.75">
      <c r="A2196" s="68"/>
      <c r="B2196" s="78"/>
    </row>
    <row r="2197" spans="1:2" ht="12.75">
      <c r="A2197" s="68"/>
      <c r="B2197" s="78"/>
    </row>
    <row r="2198" spans="1:2" ht="12.75">
      <c r="A2198" s="68"/>
      <c r="B2198" s="78"/>
    </row>
    <row r="2199" spans="1:2" ht="12.75">
      <c r="A2199" s="68"/>
      <c r="B2199" s="78"/>
    </row>
    <row r="2200" spans="1:2" ht="12.75">
      <c r="A2200" s="68"/>
      <c r="B2200" s="78"/>
    </row>
    <row r="2201" spans="1:2" ht="12.75">
      <c r="A2201" s="68"/>
      <c r="B2201" s="78"/>
    </row>
    <row r="2202" spans="1:2" ht="12.75">
      <c r="A2202" s="68"/>
      <c r="B2202" s="78"/>
    </row>
    <row r="2203" spans="1:2" ht="12.75">
      <c r="A2203" s="68"/>
      <c r="B2203" s="78"/>
    </row>
    <row r="2204" spans="1:2" ht="12.75">
      <c r="A2204" s="68"/>
      <c r="B2204" s="78"/>
    </row>
    <row r="2205" spans="1:2" ht="12.75">
      <c r="A2205" s="68"/>
      <c r="B2205" s="78"/>
    </row>
    <row r="2206" spans="1:2" ht="12.75">
      <c r="A2206" s="68"/>
      <c r="B2206" s="78"/>
    </row>
    <row r="2207" spans="1:2" ht="12.75">
      <c r="A2207" s="68"/>
      <c r="B2207" s="78"/>
    </row>
    <row r="2208" spans="1:2" ht="12.75">
      <c r="A2208" s="68"/>
      <c r="B2208" s="78"/>
    </row>
    <row r="2209" spans="1:2" ht="12.75">
      <c r="A2209" s="68"/>
      <c r="B2209" s="78"/>
    </row>
    <row r="2210" spans="1:2" ht="12.75">
      <c r="A2210" s="68"/>
      <c r="B2210" s="78"/>
    </row>
    <row r="2211" spans="1:2" ht="12.75">
      <c r="A2211" s="68"/>
      <c r="B2211" s="78"/>
    </row>
    <row r="2212" spans="1:2" ht="12.75">
      <c r="A2212" s="68"/>
      <c r="B2212" s="78"/>
    </row>
    <row r="2213" spans="1:2" ht="12.75">
      <c r="A2213" s="68"/>
      <c r="B2213" s="78"/>
    </row>
    <row r="2214" spans="1:2" ht="12.75">
      <c r="A2214" s="68"/>
      <c r="B2214" s="78"/>
    </row>
    <row r="2215" spans="1:2" ht="12.75">
      <c r="A2215" s="68"/>
      <c r="B2215" s="78"/>
    </row>
    <row r="2216" spans="1:2" ht="12.75">
      <c r="A2216" s="68"/>
      <c r="B2216" s="78"/>
    </row>
    <row r="2217" spans="1:2" ht="12.75">
      <c r="A2217" s="68"/>
      <c r="B2217" s="78"/>
    </row>
    <row r="2218" spans="1:2" ht="12.75">
      <c r="A2218" s="68"/>
      <c r="B2218" s="78"/>
    </row>
    <row r="2219" spans="1:2" ht="12.75">
      <c r="A2219" s="68"/>
      <c r="B2219" s="78"/>
    </row>
    <row r="2220" spans="1:2" ht="12.75">
      <c r="A2220" s="68"/>
      <c r="B2220" s="78"/>
    </row>
    <row r="2221" spans="1:2" ht="12.75">
      <c r="A2221" s="68"/>
      <c r="B2221" s="78"/>
    </row>
    <row r="2222" spans="1:2" ht="12.75">
      <c r="A2222" s="68"/>
      <c r="B2222" s="78"/>
    </row>
    <row r="2223" spans="1:2" ht="12.75">
      <c r="A2223" s="68"/>
      <c r="B2223" s="78"/>
    </row>
    <row r="2224" spans="1:2" ht="12.75">
      <c r="A2224" s="68"/>
      <c r="B2224" s="78"/>
    </row>
    <row r="2225" spans="1:2" ht="12.75">
      <c r="A2225" s="68"/>
      <c r="B2225" s="78"/>
    </row>
    <row r="2226" spans="1:2" ht="12.75">
      <c r="A2226" s="68"/>
      <c r="B2226" s="78"/>
    </row>
    <row r="2227" spans="1:2" ht="12.75">
      <c r="A2227" s="68"/>
      <c r="B2227" s="78"/>
    </row>
    <row r="2228" spans="1:2" ht="12.75">
      <c r="A2228" s="68"/>
      <c r="B2228" s="78"/>
    </row>
    <row r="2229" spans="1:2" ht="12.75">
      <c r="A2229" s="68"/>
      <c r="B2229" s="78"/>
    </row>
    <row r="2230" spans="1:2" ht="12.75">
      <c r="A2230" s="68"/>
      <c r="B2230" s="78"/>
    </row>
    <row r="2231" spans="1:2" ht="12.75">
      <c r="A2231" s="68"/>
      <c r="B2231" s="78"/>
    </row>
    <row r="2232" spans="1:2" ht="12.75">
      <c r="A2232" s="68"/>
      <c r="B2232" s="78"/>
    </row>
    <row r="2233" spans="1:2" ht="12.75">
      <c r="A2233" s="68"/>
      <c r="B2233" s="78"/>
    </row>
    <row r="2234" spans="1:2" ht="12.75">
      <c r="A2234" s="68"/>
      <c r="B2234" s="78"/>
    </row>
    <row r="2235" spans="1:2" ht="12.75">
      <c r="A2235" s="68"/>
      <c r="B2235" s="78"/>
    </row>
    <row r="2236" spans="1:2" ht="12.75">
      <c r="A2236" s="68"/>
      <c r="B2236" s="78"/>
    </row>
    <row r="2237" spans="1:2" ht="12.75">
      <c r="A2237" s="68"/>
      <c r="B2237" s="78"/>
    </row>
    <row r="2238" spans="1:2" ht="12.75">
      <c r="A2238" s="68"/>
      <c r="B2238" s="78"/>
    </row>
    <row r="2239" spans="1:2" ht="12.75">
      <c r="A2239" s="68"/>
      <c r="B2239" s="78"/>
    </row>
    <row r="2240" spans="1:2" ht="12.75">
      <c r="A2240" s="68"/>
      <c r="B2240" s="78"/>
    </row>
    <row r="2241" spans="1:2" ht="12.75">
      <c r="A2241" s="68"/>
      <c r="B2241" s="78"/>
    </row>
    <row r="2242" spans="1:2" ht="12.75">
      <c r="A2242" s="68"/>
      <c r="B2242" s="78"/>
    </row>
    <row r="2243" spans="1:2" ht="12.75">
      <c r="A2243" s="68"/>
      <c r="B2243" s="78"/>
    </row>
    <row r="2244" spans="1:2" ht="12.75">
      <c r="A2244" s="68"/>
      <c r="B2244" s="78"/>
    </row>
    <row r="2245" spans="1:2" ht="12.75">
      <c r="A2245" s="68"/>
      <c r="B2245" s="78"/>
    </row>
    <row r="2246" spans="1:2" ht="12.75">
      <c r="A2246" s="68"/>
      <c r="B2246" s="78"/>
    </row>
    <row r="2247" spans="1:2" ht="12.75">
      <c r="A2247" s="68"/>
      <c r="B2247" s="78"/>
    </row>
    <row r="2248" spans="1:2" ht="12.75">
      <c r="A2248" s="68"/>
      <c r="B2248" s="78"/>
    </row>
    <row r="2249" spans="1:2" ht="12.75">
      <c r="A2249" s="68"/>
      <c r="B2249" s="78"/>
    </row>
    <row r="2250" spans="1:2" ht="12.75">
      <c r="A2250" s="68"/>
      <c r="B2250" s="78"/>
    </row>
    <row r="2251" spans="1:2" ht="12.75">
      <c r="A2251" s="68"/>
      <c r="B2251" s="78"/>
    </row>
    <row r="2252" spans="1:2" ht="12.75">
      <c r="A2252" s="68"/>
      <c r="B2252" s="78"/>
    </row>
    <row r="2253" spans="1:2" ht="12.75">
      <c r="A2253" s="68"/>
      <c r="B2253" s="78"/>
    </row>
    <row r="2254" spans="1:2" ht="12.75">
      <c r="A2254" s="68"/>
      <c r="B2254" s="78"/>
    </row>
    <row r="2255" spans="1:2" ht="12.75">
      <c r="A2255" s="68"/>
      <c r="B2255" s="78"/>
    </row>
    <row r="2256" spans="1:2" ht="12.75">
      <c r="A2256" s="68"/>
      <c r="B2256" s="78"/>
    </row>
    <row r="2257" spans="1:2" ht="12.75">
      <c r="A2257" s="68"/>
      <c r="B2257" s="78"/>
    </row>
    <row r="2258" spans="1:2" ht="12.75">
      <c r="A2258" s="68"/>
      <c r="B2258" s="78"/>
    </row>
    <row r="2259" spans="1:2" ht="12.75">
      <c r="A2259" s="68"/>
      <c r="B2259" s="78"/>
    </row>
    <row r="2260" spans="1:2" ht="12.75">
      <c r="A2260" s="68"/>
      <c r="B2260" s="78"/>
    </row>
    <row r="2261" spans="1:2" ht="12.75">
      <c r="A2261" s="68"/>
      <c r="B2261" s="78"/>
    </row>
    <row r="2262" spans="1:2" ht="12.75">
      <c r="A2262" s="68"/>
      <c r="B2262" s="78"/>
    </row>
    <row r="2263" spans="1:2" ht="12.75">
      <c r="A2263" s="68"/>
      <c r="B2263" s="78"/>
    </row>
    <row r="2264" spans="1:2" ht="12.75">
      <c r="A2264" s="68"/>
      <c r="B2264" s="78"/>
    </row>
    <row r="2265" spans="1:2" ht="12.75">
      <c r="A2265" s="68"/>
      <c r="B2265" s="78"/>
    </row>
    <row r="2266" spans="1:2" ht="12.75">
      <c r="A2266" s="68"/>
      <c r="B2266" s="78"/>
    </row>
    <row r="2267" spans="1:2" ht="12.75">
      <c r="A2267" s="68"/>
      <c r="B2267" s="78"/>
    </row>
    <row r="2268" spans="1:2" ht="12.75">
      <c r="A2268" s="68"/>
      <c r="B2268" s="78"/>
    </row>
    <row r="2269" spans="1:2" ht="12.75">
      <c r="A2269" s="68"/>
      <c r="B2269" s="78"/>
    </row>
    <row r="2270" spans="1:2" ht="12.75">
      <c r="A2270" s="68"/>
      <c r="B2270" s="78"/>
    </row>
    <row r="2271" spans="1:2" ht="12.75">
      <c r="A2271" s="68"/>
      <c r="B2271" s="78"/>
    </row>
    <row r="2272" spans="1:2" ht="12.75">
      <c r="A2272" s="68"/>
      <c r="B2272" s="78"/>
    </row>
    <row r="2273" spans="1:2" ht="12.75">
      <c r="A2273" s="68"/>
      <c r="B2273" s="78"/>
    </row>
    <row r="2274" spans="1:2" ht="12.75">
      <c r="A2274" s="68"/>
      <c r="B2274" s="78"/>
    </row>
    <row r="2275" spans="1:2" ht="12.75">
      <c r="A2275" s="68"/>
      <c r="B2275" s="78"/>
    </row>
    <row r="2276" spans="1:2" ht="12.75">
      <c r="A2276" s="68"/>
      <c r="B2276" s="78"/>
    </row>
    <row r="2277" spans="1:2" ht="12.75">
      <c r="A2277" s="68"/>
      <c r="B2277" s="78"/>
    </row>
    <row r="2278" spans="1:2" ht="12.75">
      <c r="A2278" s="68"/>
      <c r="B2278" s="78"/>
    </row>
    <row r="2279" spans="1:2" ht="12.75">
      <c r="A2279" s="68"/>
      <c r="B2279" s="78"/>
    </row>
    <row r="2280" spans="1:2" ht="12.75">
      <c r="A2280" s="68"/>
      <c r="B2280" s="78"/>
    </row>
    <row r="2281" spans="1:2" ht="12.75">
      <c r="A2281" s="68"/>
      <c r="B2281" s="78"/>
    </row>
    <row r="2282" spans="1:2" ht="12.75">
      <c r="A2282" s="68"/>
      <c r="B2282" s="78"/>
    </row>
    <row r="2283" spans="1:2" ht="12.75">
      <c r="A2283" s="68"/>
      <c r="B2283" s="78"/>
    </row>
    <row r="2284" spans="1:2" ht="12.75">
      <c r="A2284" s="68"/>
      <c r="B2284" s="78"/>
    </row>
    <row r="2285" spans="1:2" ht="12.75">
      <c r="A2285" s="68"/>
      <c r="B2285" s="78"/>
    </row>
    <row r="2286" spans="1:2" ht="12.75">
      <c r="A2286" s="68"/>
      <c r="B2286" s="78"/>
    </row>
    <row r="2287" spans="1:2" ht="12.75">
      <c r="A2287" s="68"/>
      <c r="B2287" s="78"/>
    </row>
    <row r="2288" spans="1:2" ht="12.75">
      <c r="A2288" s="68"/>
      <c r="B2288" s="78"/>
    </row>
    <row r="2289" spans="1:2" ht="12.75">
      <c r="A2289" s="68"/>
      <c r="B2289" s="78"/>
    </row>
    <row r="2290" spans="1:2" ht="12.75">
      <c r="A2290" s="68"/>
      <c r="B2290" s="78"/>
    </row>
    <row r="2291" spans="1:2" ht="12.75">
      <c r="A2291" s="68"/>
      <c r="B2291" s="78"/>
    </row>
    <row r="2292" spans="1:2" ht="12.75">
      <c r="A2292" s="68"/>
      <c r="B2292" s="78"/>
    </row>
    <row r="2293" spans="1:2" ht="12.75">
      <c r="A2293" s="68"/>
      <c r="B2293" s="78"/>
    </row>
    <row r="2294" spans="1:2" ht="12.75">
      <c r="A2294" s="68"/>
      <c r="B2294" s="78"/>
    </row>
    <row r="2295" spans="1:2" ht="12.75">
      <c r="A2295" s="68"/>
      <c r="B2295" s="78"/>
    </row>
    <row r="2296" spans="1:2" ht="12.75">
      <c r="A2296" s="68"/>
      <c r="B2296" s="78"/>
    </row>
    <row r="2297" spans="1:2" ht="12.75">
      <c r="A2297" s="68"/>
      <c r="B2297" s="78"/>
    </row>
    <row r="2298" spans="1:2" ht="12.75">
      <c r="A2298" s="68"/>
      <c r="B2298" s="78"/>
    </row>
    <row r="2299" spans="1:2" ht="12.75">
      <c r="A2299" s="68"/>
      <c r="B2299" s="78"/>
    </row>
    <row r="2300" spans="1:2" ht="12.75">
      <c r="A2300" s="68"/>
      <c r="B2300" s="78"/>
    </row>
    <row r="2301" spans="1:2" ht="12.75">
      <c r="A2301" s="68"/>
      <c r="B2301" s="78"/>
    </row>
    <row r="2302" spans="1:2" ht="12.75">
      <c r="A2302" s="68"/>
      <c r="B2302" s="78"/>
    </row>
    <row r="2303" spans="1:2" ht="12.75">
      <c r="A2303" s="68"/>
      <c r="B2303" s="78"/>
    </row>
    <row r="2304" spans="1:2" ht="12.75">
      <c r="A2304" s="68"/>
      <c r="B2304" s="78"/>
    </row>
    <row r="2305" spans="1:2" ht="12.75">
      <c r="A2305" s="68"/>
      <c r="B2305" s="78"/>
    </row>
    <row r="2306" spans="1:2" ht="12.75">
      <c r="A2306" s="68"/>
      <c r="B2306" s="78"/>
    </row>
    <row r="2307" spans="1:2" ht="12.75">
      <c r="A2307" s="68"/>
      <c r="B2307" s="78"/>
    </row>
    <row r="2308" spans="1:2" ht="12.75">
      <c r="A2308" s="68"/>
      <c r="B2308" s="78"/>
    </row>
    <row r="2309" spans="1:2" ht="12.75">
      <c r="A2309" s="68"/>
      <c r="B2309" s="78"/>
    </row>
    <row r="2310" spans="1:2" ht="12.75">
      <c r="A2310" s="68"/>
      <c r="B2310" s="78"/>
    </row>
    <row r="2311" spans="1:2" ht="12.75">
      <c r="A2311" s="68"/>
      <c r="B2311" s="78"/>
    </row>
    <row r="2312" spans="1:2" ht="12.75">
      <c r="A2312" s="68"/>
      <c r="B2312" s="78"/>
    </row>
    <row r="2313" spans="1:2" ht="12.75">
      <c r="A2313" s="68"/>
      <c r="B2313" s="78"/>
    </row>
    <row r="2314" spans="1:2" ht="12.75">
      <c r="A2314" s="68"/>
      <c r="B2314" s="78"/>
    </row>
    <row r="2315" spans="1:2" ht="12.75">
      <c r="A2315" s="68"/>
      <c r="B2315" s="78"/>
    </row>
    <row r="2316" spans="1:2" ht="12.75">
      <c r="A2316" s="68"/>
      <c r="B2316" s="78"/>
    </row>
    <row r="2317" spans="1:2" ht="12.75">
      <c r="A2317" s="68"/>
      <c r="B2317" s="78"/>
    </row>
    <row r="2318" spans="1:2" ht="12.75">
      <c r="A2318" s="68"/>
      <c r="B2318" s="78"/>
    </row>
    <row r="2319" spans="1:2" ht="12.75">
      <c r="A2319" s="68"/>
      <c r="B2319" s="78"/>
    </row>
    <row r="2320" spans="1:2" ht="12.75">
      <c r="A2320" s="68"/>
      <c r="B2320" s="78"/>
    </row>
    <row r="2321" spans="1:2" ht="12.75">
      <c r="A2321" s="68"/>
      <c r="B2321" s="78"/>
    </row>
    <row r="2322" spans="1:2" ht="12.75">
      <c r="A2322" s="68"/>
      <c r="B2322" s="78"/>
    </row>
    <row r="2323" spans="1:2" ht="12.75">
      <c r="A2323" s="68"/>
      <c r="B2323" s="78"/>
    </row>
    <row r="2324" spans="1:2" ht="12.75">
      <c r="A2324" s="68"/>
      <c r="B2324" s="78"/>
    </row>
    <row r="2325" spans="1:2" ht="12.75">
      <c r="A2325" s="68"/>
      <c r="B2325" s="78"/>
    </row>
    <row r="2326" spans="1:2" ht="12.75">
      <c r="A2326" s="68"/>
      <c r="B2326" s="78"/>
    </row>
    <row r="2327" spans="1:2" ht="12.75">
      <c r="A2327" s="68"/>
      <c r="B2327" s="78"/>
    </row>
    <row r="2328" spans="1:2" ht="12.75">
      <c r="A2328" s="68"/>
      <c r="B2328" s="78"/>
    </row>
    <row r="2329" spans="1:2" ht="12.75">
      <c r="A2329" s="68"/>
      <c r="B2329" s="78"/>
    </row>
    <row r="2330" spans="1:2" ht="12.75">
      <c r="A2330" s="68"/>
      <c r="B2330" s="78"/>
    </row>
    <row r="2331" spans="1:2" ht="12.75">
      <c r="A2331" s="68"/>
      <c r="B2331" s="78"/>
    </row>
    <row r="2332" spans="1:2" ht="12.75">
      <c r="A2332" s="68"/>
      <c r="B2332" s="78"/>
    </row>
    <row r="2333" spans="1:2" ht="12.75">
      <c r="A2333" s="68"/>
      <c r="B2333" s="78"/>
    </row>
    <row r="2334" spans="1:2" ht="12.75">
      <c r="A2334" s="68"/>
      <c r="B2334" s="78"/>
    </row>
    <row r="2335" spans="1:2" ht="12.75">
      <c r="A2335" s="68"/>
      <c r="B2335" s="78"/>
    </row>
    <row r="2336" spans="1:2" ht="12.75">
      <c r="A2336" s="68"/>
      <c r="B2336" s="78"/>
    </row>
    <row r="2337" spans="1:2" ht="12.75">
      <c r="A2337" s="68"/>
      <c r="B2337" s="78"/>
    </row>
    <row r="2338" spans="1:2" ht="12.75">
      <c r="A2338" s="68"/>
      <c r="B2338" s="78"/>
    </row>
    <row r="2339" spans="1:2" ht="12.75">
      <c r="A2339" s="68"/>
      <c r="B2339" s="78"/>
    </row>
    <row r="2340" spans="1:2" ht="12.75">
      <c r="A2340" s="68"/>
      <c r="B2340" s="78"/>
    </row>
    <row r="2341" spans="1:2" ht="12.75">
      <c r="A2341" s="68"/>
      <c r="B2341" s="78"/>
    </row>
    <row r="2342" spans="1:2" ht="12.75">
      <c r="A2342" s="68"/>
      <c r="B2342" s="78"/>
    </row>
    <row r="2343" spans="1:2" ht="12.75">
      <c r="A2343" s="68"/>
      <c r="B2343" s="78"/>
    </row>
    <row r="2344" spans="1:2" ht="12.75">
      <c r="A2344" s="68"/>
      <c r="B2344" s="78"/>
    </row>
    <row r="2345" spans="1:2" ht="12.75">
      <c r="A2345" s="68"/>
      <c r="B2345" s="78"/>
    </row>
    <row r="2346" spans="1:2" ht="12.75">
      <c r="A2346" s="68"/>
      <c r="B2346" s="78"/>
    </row>
    <row r="2347" spans="1:2" ht="12.75">
      <c r="A2347" s="68"/>
      <c r="B2347" s="78"/>
    </row>
    <row r="2348" spans="1:2" ht="12.75">
      <c r="A2348" s="68"/>
      <c r="B2348" s="78"/>
    </row>
    <row r="2349" spans="1:2" ht="12.75">
      <c r="A2349" s="68"/>
      <c r="B2349" s="78"/>
    </row>
    <row r="2350" spans="1:2" ht="12.75">
      <c r="A2350" s="68"/>
      <c r="B2350" s="78"/>
    </row>
    <row r="2351" spans="1:2" ht="12.75">
      <c r="A2351" s="68"/>
      <c r="B2351" s="78"/>
    </row>
    <row r="2352" spans="1:2" ht="12.75">
      <c r="A2352" s="68"/>
      <c r="B2352" s="78"/>
    </row>
    <row r="2353" spans="1:2" ht="12.75">
      <c r="A2353" s="68"/>
      <c r="B2353" s="78"/>
    </row>
    <row r="2354" spans="1:2" ht="12.75">
      <c r="A2354" s="68"/>
      <c r="B2354" s="78"/>
    </row>
    <row r="2355" spans="1:2" ht="12.75">
      <c r="A2355" s="68"/>
      <c r="B2355" s="78"/>
    </row>
    <row r="2356" spans="1:2" ht="12.75">
      <c r="A2356" s="68"/>
      <c r="B2356" s="78"/>
    </row>
    <row r="2357" spans="1:2" ht="12.75">
      <c r="A2357" s="68"/>
      <c r="B2357" s="78"/>
    </row>
    <row r="2358" spans="1:2" ht="12.75">
      <c r="A2358" s="68"/>
      <c r="B2358" s="78"/>
    </row>
    <row r="2359" spans="1:2" ht="12.75">
      <c r="A2359" s="68"/>
      <c r="B2359" s="78"/>
    </row>
    <row r="2360" spans="1:2" ht="12.75">
      <c r="A2360" s="68"/>
      <c r="B2360" s="78"/>
    </row>
    <row r="2361" spans="1:2" ht="12.75">
      <c r="A2361" s="68"/>
      <c r="B2361" s="78"/>
    </row>
    <row r="2362" spans="1:2" ht="12.75">
      <c r="A2362" s="68"/>
      <c r="B2362" s="78"/>
    </row>
    <row r="2363" spans="1:2" ht="12.75">
      <c r="A2363" s="68"/>
      <c r="B2363" s="78"/>
    </row>
    <row r="2364" spans="1:2" ht="12.75">
      <c r="A2364" s="68"/>
      <c r="B2364" s="78"/>
    </row>
    <row r="2365" spans="1:2" ht="12.75">
      <c r="A2365" s="68"/>
      <c r="B2365" s="78"/>
    </row>
    <row r="2366" spans="1:2" ht="12.75">
      <c r="A2366" s="68"/>
      <c r="B2366" s="78"/>
    </row>
    <row r="2367" spans="1:2" ht="12.75">
      <c r="A2367" s="68"/>
      <c r="B2367" s="78"/>
    </row>
    <row r="2368" spans="1:2" ht="12.75">
      <c r="A2368" s="68"/>
      <c r="B2368" s="78"/>
    </row>
    <row r="2369" spans="1:2" ht="12.75">
      <c r="A2369" s="68"/>
      <c r="B2369" s="78"/>
    </row>
    <row r="2370" spans="1:2" ht="12.75">
      <c r="A2370" s="68"/>
      <c r="B2370" s="78"/>
    </row>
    <row r="2371" spans="1:2" ht="12.75">
      <c r="A2371" s="68"/>
      <c r="B2371" s="78"/>
    </row>
    <row r="2372" spans="1:2" ht="12.75">
      <c r="A2372" s="68"/>
      <c r="B2372" s="78"/>
    </row>
    <row r="2373" spans="1:2" ht="12.75">
      <c r="A2373" s="68"/>
      <c r="B2373" s="78"/>
    </row>
    <row r="2374" spans="1:2" ht="12.75">
      <c r="A2374" s="68"/>
      <c r="B2374" s="78"/>
    </row>
    <row r="2375" spans="1:2" ht="12.75">
      <c r="A2375" s="68"/>
      <c r="B2375" s="78"/>
    </row>
    <row r="2376" spans="1:2" ht="12.75">
      <c r="A2376" s="68"/>
      <c r="B2376" s="78"/>
    </row>
    <row r="2377" spans="1:2" ht="12.75">
      <c r="A2377" s="68"/>
      <c r="B2377" s="78"/>
    </row>
    <row r="2378" spans="1:2" ht="12.75">
      <c r="A2378" s="68"/>
      <c r="B2378" s="78"/>
    </row>
    <row r="2379" spans="1:2" ht="12.75">
      <c r="A2379" s="68"/>
      <c r="B2379" s="78"/>
    </row>
    <row r="2380" spans="1:2" ht="12.75">
      <c r="A2380" s="68"/>
      <c r="B2380" s="78"/>
    </row>
    <row r="2381" spans="1:2" ht="12.75">
      <c r="A2381" s="68"/>
      <c r="B2381" s="78"/>
    </row>
    <row r="2382" spans="1:2" ht="12.75">
      <c r="A2382" s="68"/>
      <c r="B2382" s="78"/>
    </row>
    <row r="2383" spans="1:2" ht="12.75">
      <c r="A2383" s="68"/>
      <c r="B2383" s="78"/>
    </row>
    <row r="2384" spans="1:2" ht="12.75">
      <c r="A2384" s="68"/>
      <c r="B2384" s="78"/>
    </row>
    <row r="2385" spans="1:2" ht="12.75">
      <c r="A2385" s="68"/>
      <c r="B2385" s="78"/>
    </row>
    <row r="2386" spans="1:2" ht="12.75">
      <c r="A2386" s="68"/>
      <c r="B2386" s="78"/>
    </row>
    <row r="2387" spans="1:2" ht="12.75">
      <c r="A2387" s="68"/>
      <c r="B2387" s="78"/>
    </row>
    <row r="2388" spans="1:2" ht="12.75">
      <c r="A2388" s="68"/>
      <c r="B2388" s="78"/>
    </row>
    <row r="2389" spans="1:2" ht="12.75">
      <c r="A2389" s="68"/>
      <c r="B2389" s="78"/>
    </row>
    <row r="2390" spans="1:2" ht="12.75">
      <c r="A2390" s="68"/>
      <c r="B2390" s="78"/>
    </row>
    <row r="2391" spans="1:2" ht="12.75">
      <c r="A2391" s="68"/>
      <c r="B2391" s="78"/>
    </row>
    <row r="2392" spans="1:2" ht="12.75">
      <c r="A2392" s="68"/>
      <c r="B2392" s="78"/>
    </row>
    <row r="2393" spans="1:2" ht="12.75">
      <c r="A2393" s="68"/>
      <c r="B2393" s="78"/>
    </row>
    <row r="2394" spans="1:2" ht="12.75">
      <c r="A2394" s="68"/>
      <c r="B2394" s="78"/>
    </row>
    <row r="2395" spans="1:2" ht="12.75">
      <c r="A2395" s="68"/>
      <c r="B2395" s="78"/>
    </row>
    <row r="2396" spans="1:2" ht="12.75">
      <c r="A2396" s="68"/>
      <c r="B2396" s="78"/>
    </row>
    <row r="2397" spans="1:2" ht="12.75">
      <c r="A2397" s="68"/>
      <c r="B2397" s="78"/>
    </row>
    <row r="2398" spans="1:2" ht="12.75">
      <c r="A2398" s="68"/>
      <c r="B2398" s="78"/>
    </row>
    <row r="2399" spans="1:2" ht="12.75">
      <c r="A2399" s="68"/>
      <c r="B2399" s="78"/>
    </row>
    <row r="2400" spans="1:2" ht="12.75">
      <c r="A2400" s="68"/>
      <c r="B2400" s="78"/>
    </row>
    <row r="2401" spans="1:2" ht="12.75">
      <c r="A2401" s="68"/>
      <c r="B2401" s="78"/>
    </row>
    <row r="2402" spans="1:2" ht="12.75">
      <c r="A2402" s="68"/>
      <c r="B2402" s="78"/>
    </row>
    <row r="2403" spans="1:2" ht="12.75">
      <c r="A2403" s="68"/>
      <c r="B2403" s="78"/>
    </row>
    <row r="2404" spans="1:2" ht="12.75">
      <c r="A2404" s="68"/>
      <c r="B2404" s="78"/>
    </row>
    <row r="2405" spans="1:2" ht="12.75">
      <c r="A2405" s="68"/>
      <c r="B2405" s="78"/>
    </row>
    <row r="2406" spans="1:2" ht="12.75">
      <c r="A2406" s="68"/>
      <c r="B2406" s="78"/>
    </row>
    <row r="2407" spans="1:2" ht="12.75">
      <c r="A2407" s="68"/>
      <c r="B2407" s="78"/>
    </row>
    <row r="2408" spans="1:2" ht="12.75">
      <c r="A2408" s="68"/>
      <c r="B2408" s="78"/>
    </row>
    <row r="2409" spans="1:2" ht="12.75">
      <c r="A2409" s="68"/>
      <c r="B2409" s="78"/>
    </row>
    <row r="2410" spans="1:2" ht="12.75">
      <c r="A2410" s="68"/>
      <c r="B2410" s="78"/>
    </row>
    <row r="2411" spans="1:2" ht="12.75">
      <c r="A2411" s="68"/>
      <c r="B2411" s="78"/>
    </row>
    <row r="2412" spans="1:2" ht="12.75">
      <c r="A2412" s="68"/>
      <c r="B2412" s="78"/>
    </row>
    <row r="2413" spans="1:2" ht="12.75">
      <c r="A2413" s="68"/>
      <c r="B2413" s="78"/>
    </row>
    <row r="2414" spans="1:2" ht="12.75">
      <c r="A2414" s="68"/>
      <c r="B2414" s="78"/>
    </row>
    <row r="2415" spans="1:2" ht="12.75">
      <c r="A2415" s="68"/>
      <c r="B2415" s="78"/>
    </row>
    <row r="2416" spans="1:2" ht="12.75">
      <c r="A2416" s="68"/>
      <c r="B2416" s="78"/>
    </row>
    <row r="2417" spans="1:2" ht="12.75">
      <c r="A2417" s="68"/>
      <c r="B2417" s="78"/>
    </row>
    <row r="2418" spans="1:2" ht="12.75">
      <c r="A2418" s="68"/>
      <c r="B2418" s="78"/>
    </row>
    <row r="2419" spans="1:2" ht="12.75">
      <c r="A2419" s="68"/>
      <c r="B2419" s="78"/>
    </row>
    <row r="2420" spans="1:2" ht="12.75">
      <c r="A2420" s="68"/>
      <c r="B2420" s="78"/>
    </row>
    <row r="2421" spans="1:2" ht="12.75">
      <c r="A2421" s="68"/>
      <c r="B2421" s="78"/>
    </row>
    <row r="2422" spans="1:2" ht="12.75">
      <c r="A2422" s="68"/>
      <c r="B2422" s="78"/>
    </row>
    <row r="2423" spans="1:2" ht="12.75">
      <c r="A2423" s="68"/>
      <c r="B2423" s="78"/>
    </row>
    <row r="2424" spans="1:2" ht="12.75">
      <c r="A2424" s="68"/>
      <c r="B2424" s="78"/>
    </row>
    <row r="2425" spans="1:2" ht="12.75">
      <c r="A2425" s="68"/>
      <c r="B2425" s="78"/>
    </row>
    <row r="2426" spans="1:2" ht="12.75">
      <c r="A2426" s="68"/>
      <c r="B2426" s="78"/>
    </row>
    <row r="2427" spans="1:2" ht="12.75">
      <c r="A2427" s="68"/>
      <c r="B2427" s="78"/>
    </row>
    <row r="2428" spans="1:2" ht="12.75">
      <c r="A2428" s="68"/>
      <c r="B2428" s="78"/>
    </row>
    <row r="2429" spans="1:2" ht="12.75">
      <c r="A2429" s="68"/>
      <c r="B2429" s="78"/>
    </row>
    <row r="2430" spans="1:2" ht="12.75">
      <c r="A2430" s="68"/>
      <c r="B2430" s="78"/>
    </row>
    <row r="2431" spans="1:2" ht="12.75">
      <c r="A2431" s="68"/>
      <c r="B2431" s="78"/>
    </row>
    <row r="2432" spans="1:2" ht="12.75">
      <c r="A2432" s="68"/>
      <c r="B2432" s="78"/>
    </row>
    <row r="2433" spans="1:2" ht="12.75">
      <c r="A2433" s="68"/>
      <c r="B2433" s="78"/>
    </row>
    <row r="2434" spans="1:2" ht="12.75">
      <c r="A2434" s="68"/>
      <c r="B2434" s="78"/>
    </row>
    <row r="2435" spans="1:2" ht="12.75">
      <c r="A2435" s="68"/>
      <c r="B2435" s="78"/>
    </row>
    <row r="2436" spans="1:2" ht="12.75">
      <c r="A2436" s="68"/>
      <c r="B2436" s="78"/>
    </row>
    <row r="2437" spans="1:2" ht="12.75">
      <c r="A2437" s="68"/>
      <c r="B2437" s="78"/>
    </row>
    <row r="2438" spans="1:2" ht="12.75">
      <c r="A2438" s="68"/>
      <c r="B2438" s="78"/>
    </row>
    <row r="2439" spans="1:2" ht="12.75">
      <c r="A2439" s="68"/>
      <c r="B2439" s="78"/>
    </row>
    <row r="2440" spans="1:2" ht="12.75">
      <c r="A2440" s="68"/>
      <c r="B2440" s="78"/>
    </row>
    <row r="2441" spans="1:2" ht="12.75">
      <c r="A2441" s="68"/>
      <c r="B2441" s="78"/>
    </row>
    <row r="2442" spans="1:2" ht="12.75">
      <c r="A2442" s="68"/>
      <c r="B2442" s="78"/>
    </row>
    <row r="2443" spans="1:2" ht="12.75">
      <c r="A2443" s="68"/>
      <c r="B2443" s="78"/>
    </row>
    <row r="2444" spans="1:2" ht="12.75">
      <c r="A2444" s="68"/>
      <c r="B2444" s="78"/>
    </row>
    <row r="2445" spans="1:2" ht="12.75">
      <c r="A2445" s="68"/>
      <c r="B2445" s="78"/>
    </row>
    <row r="2446" spans="1:2" ht="12.75">
      <c r="A2446" s="68"/>
      <c r="B2446" s="78"/>
    </row>
    <row r="2447" spans="1:2" ht="12.75">
      <c r="A2447" s="68"/>
      <c r="B2447" s="78"/>
    </row>
    <row r="2448" spans="1:2" ht="12.75">
      <c r="A2448" s="68"/>
      <c r="B2448" s="78"/>
    </row>
    <row r="2449" spans="1:2" ht="12.75">
      <c r="A2449" s="68"/>
      <c r="B2449" s="78"/>
    </row>
    <row r="2450" spans="1:2" ht="12.75">
      <c r="A2450" s="68"/>
      <c r="B2450" s="78"/>
    </row>
    <row r="2451" spans="1:2" ht="12.75">
      <c r="A2451" s="68"/>
      <c r="B2451" s="78"/>
    </row>
    <row r="2452" spans="1:2" ht="12.75">
      <c r="A2452" s="68"/>
      <c r="B2452" s="78"/>
    </row>
    <row r="2453" spans="1:2" ht="12.75">
      <c r="A2453" s="68"/>
      <c r="B2453" s="78"/>
    </row>
    <row r="2454" spans="1:2" ht="12.75">
      <c r="A2454" s="68"/>
      <c r="B2454" s="78"/>
    </row>
    <row r="2455" spans="1:2" ht="12.75">
      <c r="A2455" s="68"/>
      <c r="B2455" s="78"/>
    </row>
    <row r="2456" spans="1:2" ht="12.75">
      <c r="A2456" s="68"/>
      <c r="B2456" s="78"/>
    </row>
    <row r="2457" spans="1:2" ht="12.75">
      <c r="A2457" s="68"/>
      <c r="B2457" s="78"/>
    </row>
    <row r="2458" spans="1:2" ht="12.75">
      <c r="A2458" s="68"/>
      <c r="B2458" s="78"/>
    </row>
    <row r="2459" spans="1:2" ht="12.75">
      <c r="A2459" s="68"/>
      <c r="B2459" s="78"/>
    </row>
    <row r="2460" spans="1:2" ht="12.75">
      <c r="A2460" s="68"/>
      <c r="B2460" s="78"/>
    </row>
    <row r="2461" spans="1:2" ht="12.75">
      <c r="A2461" s="68"/>
      <c r="B2461" s="78"/>
    </row>
    <row r="2462" spans="1:2" ht="12.75">
      <c r="A2462" s="68"/>
      <c r="B2462" s="78"/>
    </row>
    <row r="2463" spans="1:2" ht="12.75">
      <c r="A2463" s="68"/>
      <c r="B2463" s="78"/>
    </row>
    <row r="2464" spans="1:2" ht="12.75">
      <c r="A2464" s="68"/>
      <c r="B2464" s="78"/>
    </row>
    <row r="2465" spans="1:2" ht="12.75">
      <c r="A2465" s="68"/>
      <c r="B2465" s="78"/>
    </row>
    <row r="2466" spans="1:2" ht="12.75">
      <c r="A2466" s="68"/>
      <c r="B2466" s="78"/>
    </row>
    <row r="2467" spans="1:2" ht="12.75">
      <c r="A2467" s="68"/>
      <c r="B2467" s="78"/>
    </row>
    <row r="2468" spans="1:2" ht="12.75">
      <c r="A2468" s="68"/>
      <c r="B2468" s="78"/>
    </row>
    <row r="2469" spans="1:2" ht="12.75">
      <c r="A2469" s="68"/>
      <c r="B2469" s="78"/>
    </row>
    <row r="2470" spans="1:2" ht="12.75">
      <c r="A2470" s="68"/>
      <c r="B2470" s="78"/>
    </row>
    <row r="2471" spans="1:2" ht="12.75">
      <c r="A2471" s="68"/>
      <c r="B2471" s="78"/>
    </row>
    <row r="2472" spans="1:2" ht="12.75">
      <c r="A2472" s="68"/>
      <c r="B2472" s="78"/>
    </row>
    <row r="2473" spans="1:2" ht="12.75">
      <c r="A2473" s="68"/>
      <c r="B2473" s="78"/>
    </row>
    <row r="2474" spans="1:2" ht="12.75">
      <c r="A2474" s="68"/>
      <c r="B2474" s="78"/>
    </row>
    <row r="2475" spans="1:2" ht="12.75">
      <c r="A2475" s="68"/>
      <c r="B2475" s="78"/>
    </row>
    <row r="2476" spans="1:2" ht="12.75">
      <c r="A2476" s="68"/>
      <c r="B2476" s="78"/>
    </row>
    <row r="2477" spans="1:2" ht="12.75">
      <c r="A2477" s="68"/>
      <c r="B2477" s="78"/>
    </row>
    <row r="2478" spans="1:2" ht="12.75">
      <c r="A2478" s="68"/>
      <c r="B2478" s="78"/>
    </row>
    <row r="2479" spans="1:2" ht="12.75">
      <c r="A2479" s="68"/>
      <c r="B2479" s="78"/>
    </row>
    <row r="2480" spans="1:2" ht="12.75">
      <c r="A2480" s="68"/>
      <c r="B2480" s="78"/>
    </row>
    <row r="2481" spans="1:2" ht="12.75">
      <c r="A2481" s="68"/>
      <c r="B2481" s="78"/>
    </row>
    <row r="2482" spans="1:2" ht="12.75">
      <c r="A2482" s="68"/>
      <c r="B2482" s="78"/>
    </row>
    <row r="2483" spans="1:2" ht="12.75">
      <c r="A2483" s="68"/>
      <c r="B2483" s="78"/>
    </row>
    <row r="2484" spans="1:2" ht="12.75">
      <c r="A2484" s="68"/>
      <c r="B2484" s="78"/>
    </row>
    <row r="2485" spans="1:2" ht="12.75">
      <c r="A2485" s="68"/>
      <c r="B2485" s="78"/>
    </row>
    <row r="2486" spans="1:2" ht="12.75">
      <c r="A2486" s="68"/>
      <c r="B2486" s="78"/>
    </row>
    <row r="2487" spans="1:2" ht="12.75">
      <c r="A2487" s="68"/>
      <c r="B2487" s="78"/>
    </row>
    <row r="2488" spans="1:2" ht="12.75">
      <c r="A2488" s="68"/>
      <c r="B2488" s="78"/>
    </row>
    <row r="2489" spans="1:2" ht="12.75">
      <c r="A2489" s="68"/>
      <c r="B2489" s="78"/>
    </row>
    <row r="2490" spans="1:2" ht="12.75">
      <c r="A2490" s="68"/>
      <c r="B2490" s="78"/>
    </row>
    <row r="2491" spans="1:2" ht="12.75">
      <c r="A2491" s="68"/>
      <c r="B2491" s="78"/>
    </row>
    <row r="2492" spans="1:2" ht="12.75">
      <c r="A2492" s="68"/>
      <c r="B2492" s="78"/>
    </row>
    <row r="2493" spans="1:2" ht="12.75">
      <c r="A2493" s="68"/>
      <c r="B2493" s="78"/>
    </row>
    <row r="2494" spans="1:2" ht="12.75">
      <c r="A2494" s="68"/>
      <c r="B2494" s="78"/>
    </row>
    <row r="2495" spans="1:2" ht="12.75">
      <c r="A2495" s="68"/>
      <c r="B2495" s="78"/>
    </row>
    <row r="2496" spans="1:2" ht="12.75">
      <c r="A2496" s="68"/>
      <c r="B2496" s="78"/>
    </row>
    <row r="2497" spans="1:2" ht="12.75">
      <c r="A2497" s="68"/>
      <c r="B2497" s="78"/>
    </row>
    <row r="2498" spans="1:2" ht="12.75">
      <c r="A2498" s="68"/>
      <c r="B2498" s="78"/>
    </row>
    <row r="2499" spans="1:2" ht="12.75">
      <c r="A2499" s="68"/>
      <c r="B2499" s="78"/>
    </row>
    <row r="2500" spans="1:2" ht="12.75">
      <c r="A2500" s="68"/>
      <c r="B2500" s="78"/>
    </row>
    <row r="2501" spans="1:2" ht="12.75">
      <c r="A2501" s="68"/>
      <c r="B2501" s="78"/>
    </row>
    <row r="2502" spans="1:2" ht="12.75">
      <c r="A2502" s="68"/>
      <c r="B2502" s="78"/>
    </row>
    <row r="2503" spans="1:2" ht="12.75">
      <c r="A2503" s="68"/>
      <c r="B2503" s="78"/>
    </row>
    <row r="2504" spans="1:2" ht="12.75">
      <c r="A2504" s="68"/>
      <c r="B2504" s="78"/>
    </row>
    <row r="2505" spans="1:2" ht="12.75">
      <c r="A2505" s="68"/>
      <c r="B2505" s="78"/>
    </row>
    <row r="2506" spans="1:2" ht="12.75">
      <c r="A2506" s="68"/>
      <c r="B2506" s="78"/>
    </row>
    <row r="2507" spans="1:2" ht="12.75">
      <c r="A2507" s="68"/>
      <c r="B2507" s="78"/>
    </row>
    <row r="2508" spans="1:2" ht="12.75">
      <c r="A2508" s="68"/>
      <c r="B2508" s="78"/>
    </row>
    <row r="2509" spans="1:2" ht="12.75">
      <c r="A2509" s="68"/>
      <c r="B2509" s="78"/>
    </row>
    <row r="2510" spans="1:2" ht="12.75">
      <c r="A2510" s="68"/>
      <c r="B2510" s="78"/>
    </row>
    <row r="2511" spans="1:2" ht="12.75">
      <c r="A2511" s="68"/>
      <c r="B2511" s="78"/>
    </row>
    <row r="2512" spans="1:2" ht="12.75">
      <c r="A2512" s="68"/>
      <c r="B2512" s="78"/>
    </row>
    <row r="2513" spans="1:2" ht="12.75">
      <c r="A2513" s="68"/>
      <c r="B2513" s="78"/>
    </row>
    <row r="2514" spans="1:2" ht="12.75">
      <c r="A2514" s="68"/>
      <c r="B2514" s="78"/>
    </row>
    <row r="2515" spans="1:2" ht="12.75">
      <c r="A2515" s="68"/>
      <c r="B2515" s="78"/>
    </row>
    <row r="2516" spans="1:2" ht="12.75">
      <c r="A2516" s="68"/>
      <c r="B2516" s="78"/>
    </row>
    <row r="2517" spans="1:2" ht="12.75">
      <c r="A2517" s="68"/>
      <c r="B2517" s="78"/>
    </row>
    <row r="2518" spans="1:2" ht="12.75">
      <c r="A2518" s="68"/>
      <c r="B2518" s="78"/>
    </row>
    <row r="2519" spans="1:2" ht="12.75">
      <c r="A2519" s="68"/>
      <c r="B2519" s="78"/>
    </row>
    <row r="2520" spans="1:2" ht="12.75">
      <c r="A2520" s="68"/>
      <c r="B2520" s="78"/>
    </row>
    <row r="2521" spans="1:2" ht="12.75">
      <c r="A2521" s="68"/>
      <c r="B2521" s="78"/>
    </row>
    <row r="2522" spans="1:2" ht="12.75">
      <c r="A2522" s="68"/>
      <c r="B2522" s="78"/>
    </row>
    <row r="2523" spans="1:2" ht="12.75">
      <c r="A2523" s="68"/>
      <c r="B2523" s="78"/>
    </row>
    <row r="2524" spans="1:2" ht="12.75">
      <c r="A2524" s="68"/>
      <c r="B2524" s="78"/>
    </row>
    <row r="2525" spans="1:2" ht="12.75">
      <c r="A2525" s="68"/>
      <c r="B2525" s="78"/>
    </row>
    <row r="2526" spans="1:2" ht="12.75">
      <c r="A2526" s="68"/>
      <c r="B2526" s="78"/>
    </row>
    <row r="2527" spans="1:2" ht="12.75">
      <c r="A2527" s="68"/>
      <c r="B2527" s="78"/>
    </row>
    <row r="2528" spans="1:2" ht="12.75">
      <c r="A2528" s="68"/>
      <c r="B2528" s="78"/>
    </row>
    <row r="2529" spans="1:2" ht="12.75">
      <c r="A2529" s="68"/>
      <c r="B2529" s="78"/>
    </row>
    <row r="2530" spans="1:2" ht="12.75">
      <c r="A2530" s="68"/>
      <c r="B2530" s="78"/>
    </row>
    <row r="2531" spans="1:2" ht="12.75">
      <c r="A2531" s="68"/>
      <c r="B2531" s="78"/>
    </row>
    <row r="2532" spans="1:2" ht="12.75">
      <c r="A2532" s="68"/>
      <c r="B2532" s="78"/>
    </row>
    <row r="2533" spans="1:2" ht="12.75">
      <c r="A2533" s="68"/>
      <c r="B2533" s="78"/>
    </row>
    <row r="2534" spans="1:2" ht="12.75">
      <c r="A2534" s="68"/>
      <c r="B2534" s="78"/>
    </row>
    <row r="2535" spans="1:2" ht="12.75">
      <c r="A2535" s="68"/>
      <c r="B2535" s="78"/>
    </row>
    <row r="2536" spans="1:2" ht="12.75">
      <c r="A2536" s="68"/>
      <c r="B2536" s="78"/>
    </row>
    <row r="2537" spans="1:2" ht="12.75">
      <c r="A2537" s="68"/>
      <c r="B2537" s="78"/>
    </row>
    <row r="2538" spans="1:2" ht="12.75">
      <c r="A2538" s="68"/>
      <c r="B2538" s="78"/>
    </row>
    <row r="2539" spans="1:2" ht="12.75">
      <c r="A2539" s="68"/>
      <c r="B2539" s="78"/>
    </row>
    <row r="2540" spans="1:2" ht="12.75">
      <c r="A2540" s="68"/>
      <c r="B2540" s="78"/>
    </row>
    <row r="2541" spans="1:2" ht="12.75">
      <c r="A2541" s="68"/>
      <c r="B2541" s="78"/>
    </row>
    <row r="2542" spans="1:2" ht="12.75">
      <c r="A2542" s="68"/>
      <c r="B2542" s="78"/>
    </row>
    <row r="2543" spans="1:2" ht="12.75">
      <c r="A2543" s="68"/>
      <c r="B2543" s="78"/>
    </row>
    <row r="2544" spans="1:2" ht="12.75">
      <c r="A2544" s="68"/>
      <c r="B2544" s="78"/>
    </row>
    <row r="2545" spans="1:2" ht="12.75">
      <c r="A2545" s="68"/>
      <c r="B2545" s="78"/>
    </row>
    <row r="2546" spans="1:2" ht="12.75">
      <c r="A2546" s="68"/>
      <c r="B2546" s="78"/>
    </row>
    <row r="2547" spans="1:2" ht="12.75">
      <c r="A2547" s="68"/>
      <c r="B2547" s="78"/>
    </row>
    <row r="2548" spans="1:2" ht="12.75">
      <c r="A2548" s="68"/>
      <c r="B2548" s="78"/>
    </row>
    <row r="2549" spans="1:2" ht="12.75">
      <c r="A2549" s="68"/>
      <c r="B2549" s="78"/>
    </row>
    <row r="2550" spans="1:2" ht="12.75">
      <c r="A2550" s="68"/>
      <c r="B2550" s="78"/>
    </row>
    <row r="2551" spans="1:2" ht="12.75">
      <c r="A2551" s="68"/>
      <c r="B2551" s="78"/>
    </row>
    <row r="2552" spans="1:2" ht="12.75">
      <c r="A2552" s="68"/>
      <c r="B2552" s="78"/>
    </row>
    <row r="2553" spans="1:2" ht="12.75">
      <c r="A2553" s="68"/>
      <c r="B2553" s="78"/>
    </row>
    <row r="2554" spans="1:2" ht="12.75">
      <c r="A2554" s="68"/>
      <c r="B2554" s="78"/>
    </row>
    <row r="2555" spans="1:2" ht="12.75">
      <c r="A2555" s="68"/>
      <c r="B2555" s="78"/>
    </row>
    <row r="2556" spans="1:2" ht="12.75">
      <c r="A2556" s="68"/>
      <c r="B2556" s="78"/>
    </row>
    <row r="2557" spans="1:2" ht="12.75">
      <c r="A2557" s="68"/>
      <c r="B2557" s="78"/>
    </row>
    <row r="2558" spans="1:2" ht="12.75">
      <c r="A2558" s="68"/>
      <c r="B2558" s="78"/>
    </row>
    <row r="2559" spans="1:2" ht="12.75">
      <c r="A2559" s="68"/>
      <c r="B2559" s="78"/>
    </row>
    <row r="2560" spans="1:2" ht="12.75">
      <c r="A2560" s="68"/>
      <c r="B2560" s="78"/>
    </row>
    <row r="2561" spans="1:2" ht="12.75">
      <c r="A2561" s="68"/>
      <c r="B2561" s="78"/>
    </row>
    <row r="2562" spans="1:2" ht="12.75">
      <c r="A2562" s="68"/>
      <c r="B2562" s="78"/>
    </row>
    <row r="2563" spans="1:2" ht="12.75">
      <c r="A2563" s="68"/>
      <c r="B2563" s="78"/>
    </row>
    <row r="2564" spans="1:2" ht="12.75">
      <c r="A2564" s="68"/>
      <c r="B2564" s="78"/>
    </row>
    <row r="2565" spans="1:2" ht="12.75">
      <c r="A2565" s="68"/>
      <c r="B2565" s="78"/>
    </row>
    <row r="2566" spans="1:2" ht="12.75">
      <c r="A2566" s="68"/>
      <c r="B2566" s="78"/>
    </row>
    <row r="2567" spans="1:2" ht="12.75">
      <c r="A2567" s="68"/>
      <c r="B2567" s="78"/>
    </row>
    <row r="2568" spans="1:2" ht="12.75">
      <c r="A2568" s="68"/>
      <c r="B2568" s="78"/>
    </row>
    <row r="2569" spans="1:2" ht="12.75">
      <c r="A2569" s="68"/>
      <c r="B2569" s="78"/>
    </row>
    <row r="2570" spans="1:2" ht="12.75">
      <c r="A2570" s="68"/>
      <c r="B2570" s="78"/>
    </row>
    <row r="2571" spans="1:2" ht="12.75">
      <c r="A2571" s="68"/>
      <c r="B2571" s="78"/>
    </row>
    <row r="2572" spans="1:2" ht="12.75">
      <c r="A2572" s="68"/>
      <c r="B2572" s="78"/>
    </row>
    <row r="2573" spans="1:2" ht="12.75">
      <c r="A2573" s="68"/>
      <c r="B2573" s="78"/>
    </row>
    <row r="2574" spans="1:2" ht="12.75">
      <c r="A2574" s="68"/>
      <c r="B2574" s="78"/>
    </row>
    <row r="2575" spans="1:2" ht="12.75">
      <c r="A2575" s="68"/>
      <c r="B2575" s="78"/>
    </row>
    <row r="2576" spans="1:2" ht="12.75">
      <c r="A2576" s="68"/>
      <c r="B2576" s="78"/>
    </row>
    <row r="2577" spans="1:2" ht="12.75">
      <c r="A2577" s="68"/>
      <c r="B2577" s="78"/>
    </row>
    <row r="2578" spans="1:2" ht="12.75">
      <c r="A2578" s="68"/>
      <c r="B2578" s="78"/>
    </row>
    <row r="2579" spans="1:2" ht="12.75">
      <c r="A2579" s="68"/>
      <c r="B2579" s="78"/>
    </row>
    <row r="2580" spans="1:2" ht="12.75">
      <c r="A2580" s="68"/>
      <c r="B2580" s="78"/>
    </row>
    <row r="2581" spans="1:2" ht="12.75">
      <c r="A2581" s="68"/>
      <c r="B2581" s="78"/>
    </row>
    <row r="2582" spans="1:2" ht="12.75">
      <c r="A2582" s="68"/>
      <c r="B2582" s="78"/>
    </row>
    <row r="2583" spans="1:2" ht="12.75">
      <c r="A2583" s="68"/>
      <c r="B2583" s="78"/>
    </row>
    <row r="2584" spans="1:2" ht="12.75">
      <c r="A2584" s="68"/>
      <c r="B2584" s="78"/>
    </row>
    <row r="2585" spans="1:2" ht="12.75">
      <c r="A2585" s="68"/>
      <c r="B2585" s="78"/>
    </row>
    <row r="2586" spans="1:2" ht="12.75">
      <c r="A2586" s="68"/>
      <c r="B2586" s="78"/>
    </row>
    <row r="2587" spans="1:2" ht="12.75">
      <c r="A2587" s="68"/>
      <c r="B2587" s="78"/>
    </row>
    <row r="2588" spans="1:2" ht="12.75">
      <c r="A2588" s="68"/>
      <c r="B2588" s="78"/>
    </row>
    <row r="2589" spans="1:2" ht="12.75">
      <c r="A2589" s="68"/>
      <c r="B2589" s="78"/>
    </row>
    <row r="2590" spans="1:2" ht="12.75">
      <c r="A2590" s="68"/>
      <c r="B2590" s="78"/>
    </row>
    <row r="2591" spans="1:2" ht="12.75">
      <c r="A2591" s="68"/>
      <c r="B2591" s="78"/>
    </row>
    <row r="2592" spans="1:2" ht="12.75">
      <c r="A2592" s="68"/>
      <c r="B2592" s="78"/>
    </row>
    <row r="2593" spans="1:2" ht="12.75">
      <c r="A2593" s="68"/>
      <c r="B2593" s="78"/>
    </row>
    <row r="2594" spans="1:2" ht="12.75">
      <c r="A2594" s="68"/>
      <c r="B2594" s="78"/>
    </row>
    <row r="2595" spans="1:2" ht="12.75">
      <c r="A2595" s="68"/>
      <c r="B2595" s="78"/>
    </row>
    <row r="2596" spans="1:2" ht="12.75">
      <c r="A2596" s="68"/>
      <c r="B2596" s="78"/>
    </row>
    <row r="2597" spans="1:2" ht="12.75">
      <c r="A2597" s="68"/>
      <c r="B2597" s="78"/>
    </row>
    <row r="2598" spans="1:2" ht="12.75">
      <c r="A2598" s="68"/>
      <c r="B2598" s="78"/>
    </row>
    <row r="2599" spans="1:2" ht="12.75">
      <c r="A2599" s="68"/>
      <c r="B2599" s="78"/>
    </row>
    <row r="2600" spans="1:2" ht="12.75">
      <c r="A2600" s="68"/>
      <c r="B2600" s="78"/>
    </row>
    <row r="2601" spans="1:2" ht="12.75">
      <c r="A2601" s="68"/>
      <c r="B2601" s="78"/>
    </row>
    <row r="2602" spans="1:2" ht="12.75">
      <c r="A2602" s="68"/>
      <c r="B2602" s="78"/>
    </row>
    <row r="2603" spans="1:2" ht="12.75">
      <c r="A2603" s="68"/>
      <c r="B2603" s="78"/>
    </row>
    <row r="2604" spans="1:2" ht="12.75">
      <c r="A2604" s="68"/>
      <c r="B2604" s="78"/>
    </row>
    <row r="2605" spans="1:2" ht="12.75">
      <c r="A2605" s="68"/>
      <c r="B2605" s="78"/>
    </row>
    <row r="2606" spans="1:2" ht="12.75">
      <c r="A2606" s="68"/>
      <c r="B2606" s="78"/>
    </row>
    <row r="2607" spans="1:2" ht="12.75">
      <c r="A2607" s="68"/>
      <c r="B2607" s="78"/>
    </row>
    <row r="2608" spans="1:2" ht="12.75">
      <c r="A2608" s="68"/>
      <c r="B2608" s="78"/>
    </row>
    <row r="2609" spans="1:2" ht="12.75">
      <c r="A2609" s="68"/>
      <c r="B2609" s="78"/>
    </row>
    <row r="2610" spans="1:2" ht="12.75">
      <c r="A2610" s="68"/>
      <c r="B2610" s="78"/>
    </row>
    <row r="2611" spans="1:2" ht="12.75">
      <c r="A2611" s="68"/>
      <c r="B2611" s="78"/>
    </row>
    <row r="2612" spans="1:2" ht="12.75">
      <c r="A2612" s="68"/>
      <c r="B2612" s="78"/>
    </row>
    <row r="2613" spans="1:2" ht="12.75">
      <c r="A2613" s="68"/>
      <c r="B2613" s="78"/>
    </row>
    <row r="2614" spans="1:2" ht="12.75">
      <c r="A2614" s="68"/>
      <c r="B2614" s="78"/>
    </row>
    <row r="2615" spans="1:2" ht="12.75">
      <c r="A2615" s="68"/>
      <c r="B2615" s="78"/>
    </row>
    <row r="2616" spans="1:2" ht="12.75">
      <c r="A2616" s="68"/>
      <c r="B2616" s="78"/>
    </row>
    <row r="2617" spans="1:2" ht="12.75">
      <c r="A2617" s="68"/>
      <c r="B2617" s="78"/>
    </row>
    <row r="2618" spans="1:2" ht="12.75">
      <c r="A2618" s="68"/>
      <c r="B2618" s="78"/>
    </row>
    <row r="2619" spans="1:2" ht="12.75">
      <c r="A2619" s="68"/>
      <c r="B2619" s="78"/>
    </row>
    <row r="2620" spans="1:2" ht="12.75">
      <c r="A2620" s="68"/>
      <c r="B2620" s="78"/>
    </row>
    <row r="2621" spans="1:2" ht="12.75">
      <c r="A2621" s="68"/>
      <c r="B2621" s="78"/>
    </row>
    <row r="2622" spans="1:2" ht="12.75">
      <c r="A2622" s="68"/>
      <c r="B2622" s="78"/>
    </row>
    <row r="2623" spans="1:2" ht="12.75">
      <c r="A2623" s="68"/>
      <c r="B2623" s="78"/>
    </row>
    <row r="2624" spans="1:2" ht="12.75">
      <c r="A2624" s="68"/>
      <c r="B2624" s="78"/>
    </row>
    <row r="2625" spans="1:2" ht="12.75">
      <c r="A2625" s="68"/>
      <c r="B2625" s="78"/>
    </row>
    <row r="2626" spans="1:2" ht="12.75">
      <c r="A2626" s="68"/>
      <c r="B2626" s="78"/>
    </row>
    <row r="2627" spans="1:2" ht="12.75">
      <c r="A2627" s="68"/>
      <c r="B2627" s="78"/>
    </row>
    <row r="2628" spans="1:2" ht="12.75">
      <c r="A2628" s="68"/>
      <c r="B2628" s="78"/>
    </row>
    <row r="2629" spans="1:2" ht="12.75">
      <c r="A2629" s="68"/>
      <c r="B2629" s="78"/>
    </row>
    <row r="2630" spans="1:2" ht="12.75">
      <c r="A2630" s="68"/>
      <c r="B2630" s="78"/>
    </row>
    <row r="2631" spans="1:2" ht="12.75">
      <c r="A2631" s="68"/>
      <c r="B2631" s="78"/>
    </row>
    <row r="2632" spans="1:2" ht="12.75">
      <c r="A2632" s="68"/>
      <c r="B2632" s="78"/>
    </row>
    <row r="2633" spans="1:2" ht="12.75">
      <c r="A2633" s="68"/>
      <c r="B2633" s="78"/>
    </row>
    <row r="2634" spans="1:2" ht="12.75">
      <c r="A2634" s="68"/>
      <c r="B2634" s="78"/>
    </row>
    <row r="2635" spans="1:2" ht="12.75">
      <c r="A2635" s="68"/>
      <c r="B2635" s="78"/>
    </row>
    <row r="2636" spans="1:2" ht="12.75">
      <c r="A2636" s="68"/>
      <c r="B2636" s="78"/>
    </row>
    <row r="2637" spans="1:2" ht="12.75">
      <c r="A2637" s="68"/>
      <c r="B2637" s="78"/>
    </row>
    <row r="2638" spans="1:2" ht="12.75">
      <c r="A2638" s="68"/>
      <c r="B2638" s="78"/>
    </row>
    <row r="2639" spans="1:2" ht="12.75">
      <c r="A2639" s="68"/>
      <c r="B2639" s="78"/>
    </row>
    <row r="2640" spans="1:2" ht="12.75">
      <c r="A2640" s="68"/>
      <c r="B2640" s="78"/>
    </row>
    <row r="2641" spans="1:2" ht="12.75">
      <c r="A2641" s="68"/>
      <c r="B2641" s="78"/>
    </row>
    <row r="2642" spans="1:2" ht="12.75">
      <c r="A2642" s="68"/>
      <c r="B2642" s="78"/>
    </row>
    <row r="2643" spans="1:2" ht="12.75">
      <c r="A2643" s="68"/>
      <c r="B2643" s="78"/>
    </row>
    <row r="2644" spans="1:2" ht="12.75">
      <c r="A2644" s="68"/>
      <c r="B2644" s="78"/>
    </row>
    <row r="2645" spans="1:2" ht="12.75">
      <c r="A2645" s="68"/>
      <c r="B2645" s="78"/>
    </row>
    <row r="2646" spans="1:2" ht="12.75">
      <c r="A2646" s="68"/>
      <c r="B2646" s="78"/>
    </row>
    <row r="2647" spans="1:2" ht="12.75">
      <c r="A2647" s="68"/>
      <c r="B2647" s="78"/>
    </row>
    <row r="2648" spans="1:2" ht="12.75">
      <c r="A2648" s="68"/>
      <c r="B2648" s="78"/>
    </row>
    <row r="2649" spans="1:2" ht="12.75">
      <c r="A2649" s="68"/>
      <c r="B2649" s="78"/>
    </row>
    <row r="2650" spans="1:2" ht="12.75">
      <c r="A2650" s="68"/>
      <c r="B2650" s="78"/>
    </row>
    <row r="2651" spans="1:2" ht="12.75">
      <c r="A2651" s="68"/>
      <c r="B2651" s="78"/>
    </row>
    <row r="2652" spans="1:2" ht="12.75">
      <c r="A2652" s="68"/>
      <c r="B2652" s="78"/>
    </row>
    <row r="2653" spans="1:2" ht="12.75">
      <c r="A2653" s="68"/>
      <c r="B2653" s="78"/>
    </row>
    <row r="2654" spans="1:2" ht="12.75">
      <c r="A2654" s="68"/>
      <c r="B2654" s="78"/>
    </row>
    <row r="2655" spans="1:2" ht="12.75">
      <c r="A2655" s="68"/>
      <c r="B2655" s="78"/>
    </row>
    <row r="2656" spans="1:2" ht="12.75">
      <c r="A2656" s="68"/>
      <c r="B2656" s="78"/>
    </row>
    <row r="2657" spans="1:2" ht="12.75">
      <c r="A2657" s="68"/>
      <c r="B2657" s="78"/>
    </row>
    <row r="2658" spans="1:2" ht="12.75">
      <c r="A2658" s="68"/>
      <c r="B2658" s="78"/>
    </row>
    <row r="2659" spans="1:2" ht="12.75">
      <c r="A2659" s="68"/>
      <c r="B2659" s="78"/>
    </row>
    <row r="2660" spans="1:2" ht="12.75">
      <c r="A2660" s="68"/>
      <c r="B2660" s="78"/>
    </row>
    <row r="2661" spans="1:2" ht="12.75">
      <c r="A2661" s="68"/>
      <c r="B2661" s="78"/>
    </row>
    <row r="2662" spans="1:2" ht="12.75">
      <c r="A2662" s="68"/>
      <c r="B2662" s="78"/>
    </row>
    <row r="2663" spans="1:2" ht="12.75">
      <c r="A2663" s="68"/>
      <c r="B2663" s="78"/>
    </row>
    <row r="2664" spans="1:2" ht="12.75">
      <c r="A2664" s="68"/>
      <c r="B2664" s="78"/>
    </row>
    <row r="2665" spans="1:2" ht="12.75">
      <c r="A2665" s="68"/>
      <c r="B2665" s="78"/>
    </row>
    <row r="2666" spans="1:2" ht="12.75">
      <c r="A2666" s="68"/>
      <c r="B2666" s="78"/>
    </row>
    <row r="2667" spans="1:2" ht="12.75">
      <c r="A2667" s="68"/>
      <c r="B2667" s="78"/>
    </row>
    <row r="2668" spans="1:2" ht="12.75">
      <c r="A2668" s="68"/>
      <c r="B2668" s="78"/>
    </row>
    <row r="2669" spans="1:2" ht="12.75">
      <c r="A2669" s="68"/>
      <c r="B2669" s="78"/>
    </row>
    <row r="2670" spans="1:2" ht="12.75">
      <c r="A2670" s="68"/>
      <c r="B2670" s="78"/>
    </row>
    <row r="2671" spans="1:2" ht="12.75">
      <c r="A2671" s="68"/>
      <c r="B2671" s="78"/>
    </row>
    <row r="2672" spans="1:2" ht="12.75">
      <c r="A2672" s="68"/>
      <c r="B2672" s="78"/>
    </row>
    <row r="2673" spans="1:2" ht="12.75">
      <c r="A2673" s="68"/>
      <c r="B2673" s="78"/>
    </row>
    <row r="2674" spans="1:2" ht="12.75">
      <c r="A2674" s="68"/>
      <c r="B2674" s="78"/>
    </row>
    <row r="2675" spans="1:2" ht="12.75">
      <c r="A2675" s="68"/>
      <c r="B2675" s="78"/>
    </row>
    <row r="2676" spans="1:2" ht="12.75">
      <c r="A2676" s="68"/>
      <c r="B2676" s="78"/>
    </row>
    <row r="2677" spans="1:2" ht="12.75">
      <c r="A2677" s="68"/>
      <c r="B2677" s="78"/>
    </row>
    <row r="2678" spans="1:2" ht="12.75">
      <c r="A2678" s="68"/>
      <c r="B2678" s="78"/>
    </row>
    <row r="2679" spans="1:2" ht="12.75">
      <c r="A2679" s="68"/>
      <c r="B2679" s="78"/>
    </row>
    <row r="2680" spans="1:2" ht="12.75">
      <c r="A2680" s="68"/>
      <c r="B2680" s="78"/>
    </row>
    <row r="2681" spans="1:2" ht="12.75">
      <c r="A2681" s="68"/>
      <c r="B2681" s="78"/>
    </row>
    <row r="2682" spans="1:2" ht="12.75">
      <c r="A2682" s="68"/>
      <c r="B2682" s="78"/>
    </row>
    <row r="2683" spans="1:2" ht="12.75">
      <c r="A2683" s="68"/>
      <c r="B2683" s="78"/>
    </row>
    <row r="2684" spans="1:2" ht="12.75">
      <c r="A2684" s="68"/>
      <c r="B2684" s="78"/>
    </row>
    <row r="2685" spans="1:2" ht="12.75">
      <c r="A2685" s="68"/>
      <c r="B2685" s="78"/>
    </row>
    <row r="2686" spans="1:2" ht="12.75">
      <c r="A2686" s="68"/>
      <c r="B2686" s="78"/>
    </row>
    <row r="2687" spans="1:2" ht="12.75">
      <c r="A2687" s="68"/>
      <c r="B2687" s="78"/>
    </row>
    <row r="2688" spans="1:2" ht="12.75">
      <c r="A2688" s="68"/>
      <c r="B2688" s="78"/>
    </row>
    <row r="2689" spans="1:2" ht="12.75">
      <c r="A2689" s="68"/>
      <c r="B2689" s="78"/>
    </row>
    <row r="2690" spans="1:2" ht="12.75">
      <c r="A2690" s="68"/>
      <c r="B2690" s="78"/>
    </row>
    <row r="2691" spans="1:2" ht="12.75">
      <c r="A2691" s="68"/>
      <c r="B2691" s="78"/>
    </row>
    <row r="2692" spans="1:2" ht="12.75">
      <c r="A2692" s="68"/>
      <c r="B2692" s="78"/>
    </row>
    <row r="2693" spans="1:2" ht="12.75">
      <c r="A2693" s="68"/>
      <c r="B2693" s="78"/>
    </row>
    <row r="2694" spans="1:2" ht="12.75">
      <c r="A2694" s="68"/>
      <c r="B2694" s="78"/>
    </row>
    <row r="2695" spans="1:2" ht="12.75">
      <c r="A2695" s="68"/>
      <c r="B2695" s="78"/>
    </row>
    <row r="2696" spans="1:2" ht="12.75">
      <c r="A2696" s="68"/>
      <c r="B2696" s="78"/>
    </row>
    <row r="2697" spans="1:2" ht="12.75">
      <c r="A2697" s="68"/>
      <c r="B2697" s="78"/>
    </row>
    <row r="2698" spans="1:2" ht="12.75">
      <c r="A2698" s="68"/>
      <c r="B2698" s="78"/>
    </row>
    <row r="2699" spans="1:2" ht="12.75">
      <c r="A2699" s="68"/>
      <c r="B2699" s="78"/>
    </row>
    <row r="2700" spans="1:2" ht="12.75">
      <c r="A2700" s="68"/>
      <c r="B2700" s="78"/>
    </row>
    <row r="2701" spans="1:2" ht="12.75">
      <c r="A2701" s="68"/>
      <c r="B2701" s="78"/>
    </row>
    <row r="2702" spans="1:2" ht="12.75">
      <c r="A2702" s="68"/>
      <c r="B2702" s="78"/>
    </row>
    <row r="2703" spans="1:2" ht="12.75">
      <c r="A2703" s="68"/>
      <c r="B2703" s="78"/>
    </row>
    <row r="2704" spans="1:2" ht="12.75">
      <c r="A2704" s="68"/>
      <c r="B2704" s="78"/>
    </row>
    <row r="2705" spans="1:2" ht="12.75">
      <c r="A2705" s="68"/>
      <c r="B2705" s="78"/>
    </row>
    <row r="2706" spans="1:2" ht="12.75">
      <c r="A2706" s="68"/>
      <c r="B2706" s="78"/>
    </row>
    <row r="2707" spans="1:2" ht="12.75">
      <c r="A2707" s="68"/>
      <c r="B2707" s="78"/>
    </row>
    <row r="2708" spans="1:2" ht="12.75">
      <c r="A2708" s="68"/>
      <c r="B2708" s="78"/>
    </row>
    <row r="2709" spans="1:2" ht="12.75">
      <c r="A2709" s="68"/>
      <c r="B2709" s="78"/>
    </row>
    <row r="2710" spans="1:2" ht="12.75">
      <c r="A2710" s="68"/>
      <c r="B2710" s="78"/>
    </row>
    <row r="2711" spans="1:2" ht="12.75">
      <c r="A2711" s="68"/>
      <c r="B2711" s="78"/>
    </row>
    <row r="2712" spans="1:2" ht="12.75">
      <c r="A2712" s="68"/>
      <c r="B2712" s="78"/>
    </row>
    <row r="2713" spans="1:2" ht="12.75">
      <c r="A2713" s="68"/>
      <c r="B2713" s="78"/>
    </row>
    <row r="2714" spans="1:2" ht="12.75">
      <c r="A2714" s="68"/>
      <c r="B2714" s="78"/>
    </row>
    <row r="2715" spans="1:2" ht="12.75">
      <c r="A2715" s="68"/>
      <c r="B2715" s="78"/>
    </row>
    <row r="2716" spans="1:2" ht="12.75">
      <c r="A2716" s="68"/>
      <c r="B2716" s="78"/>
    </row>
    <row r="2717" spans="1:2" ht="12.75">
      <c r="A2717" s="68"/>
      <c r="B2717" s="78"/>
    </row>
    <row r="2718" spans="1:2" ht="12.75">
      <c r="A2718" s="68"/>
      <c r="B2718" s="78"/>
    </row>
    <row r="2719" spans="1:2" ht="12.75">
      <c r="A2719" s="68"/>
      <c r="B2719" s="78"/>
    </row>
    <row r="2720" spans="1:2" ht="12.75">
      <c r="A2720" s="68"/>
      <c r="B2720" s="78"/>
    </row>
    <row r="2721" spans="1:2" ht="12.75">
      <c r="A2721" s="68"/>
      <c r="B2721" s="78"/>
    </row>
    <row r="2722" spans="1:2" ht="12.75">
      <c r="A2722" s="68"/>
      <c r="B2722" s="78"/>
    </row>
    <row r="2723" spans="1:2" ht="12.75">
      <c r="A2723" s="68"/>
      <c r="B2723" s="78"/>
    </row>
    <row r="2724" spans="1:2" ht="12.75">
      <c r="A2724" s="68"/>
      <c r="B2724" s="78"/>
    </row>
    <row r="2725" spans="1:2" ht="12.75">
      <c r="A2725" s="68"/>
      <c r="B2725" s="78"/>
    </row>
    <row r="2726" spans="1:2" ht="12.75">
      <c r="A2726" s="68"/>
      <c r="B2726" s="78"/>
    </row>
    <row r="2727" spans="1:2" ht="12.75">
      <c r="A2727" s="68"/>
      <c r="B2727" s="78"/>
    </row>
    <row r="2728" spans="1:2" ht="12.75">
      <c r="A2728" s="68"/>
      <c r="B2728" s="78"/>
    </row>
    <row r="2729" spans="1:2" ht="12.75">
      <c r="A2729" s="68"/>
      <c r="B2729" s="78"/>
    </row>
    <row r="2730" spans="1:2" ht="12.75">
      <c r="A2730" s="68"/>
      <c r="B2730" s="78"/>
    </row>
    <row r="2731" spans="1:2" ht="12.75">
      <c r="A2731" s="68"/>
      <c r="B2731" s="78"/>
    </row>
    <row r="2732" spans="1:2" ht="12.75">
      <c r="A2732" s="68"/>
      <c r="B2732" s="78"/>
    </row>
    <row r="2733" spans="1:2" ht="12.75">
      <c r="A2733" s="68"/>
      <c r="B2733" s="78"/>
    </row>
    <row r="2734" spans="1:2" ht="12.75">
      <c r="A2734" s="68"/>
      <c r="B2734" s="78"/>
    </row>
    <row r="2735" spans="1:2" ht="12.75">
      <c r="A2735" s="68"/>
      <c r="B2735" s="78"/>
    </row>
    <row r="2736" spans="1:2" ht="12.75">
      <c r="A2736" s="68"/>
      <c r="B2736" s="78"/>
    </row>
    <row r="2737" spans="1:2" ht="12.75">
      <c r="A2737" s="68"/>
      <c r="B2737" s="78"/>
    </row>
    <row r="2738" spans="1:2" ht="12.75">
      <c r="A2738" s="68"/>
      <c r="B2738" s="78"/>
    </row>
    <row r="2739" spans="1:2" ht="12.75">
      <c r="A2739" s="68"/>
      <c r="B2739" s="78"/>
    </row>
    <row r="2740" spans="1:2" ht="12.75">
      <c r="A2740" s="68"/>
      <c r="B2740" s="78"/>
    </row>
    <row r="2741" spans="1:2" ht="12.75">
      <c r="A2741" s="68"/>
      <c r="B2741" s="78"/>
    </row>
    <row r="2742" spans="1:2" ht="12.75">
      <c r="A2742" s="68"/>
      <c r="B2742" s="78"/>
    </row>
    <row r="2743" spans="1:2" ht="12.75">
      <c r="A2743" s="68"/>
      <c r="B2743" s="78"/>
    </row>
    <row r="2744" spans="1:2" ht="12.75">
      <c r="A2744" s="68"/>
      <c r="B2744" s="78"/>
    </row>
    <row r="2745" spans="1:2" ht="12.75">
      <c r="A2745" s="68"/>
      <c r="B2745" s="78"/>
    </row>
    <row r="2746" spans="1:2" ht="12.75">
      <c r="A2746" s="68"/>
      <c r="B2746" s="78"/>
    </row>
    <row r="2747" spans="1:2" ht="12.75">
      <c r="A2747" s="68"/>
      <c r="B2747" s="78"/>
    </row>
    <row r="2748" spans="1:2" ht="12.75">
      <c r="A2748" s="68"/>
      <c r="B2748" s="78"/>
    </row>
    <row r="2749" spans="1:2" ht="12.75">
      <c r="A2749" s="68"/>
      <c r="B2749" s="78"/>
    </row>
    <row r="2750" spans="1:2" ht="12.75">
      <c r="A2750" s="68"/>
      <c r="B2750" s="78"/>
    </row>
    <row r="2751" spans="1:2" ht="12.75">
      <c r="A2751" s="68"/>
      <c r="B2751" s="78"/>
    </row>
    <row r="2752" spans="1:2" ht="12.75">
      <c r="A2752" s="68"/>
      <c r="B2752" s="78"/>
    </row>
    <row r="2753" spans="1:2" ht="12.75">
      <c r="A2753" s="68"/>
      <c r="B2753" s="78"/>
    </row>
    <row r="2754" spans="1:2" ht="12.75">
      <c r="A2754" s="68"/>
      <c r="B2754" s="78"/>
    </row>
    <row r="2755" spans="1:2" ht="12.75">
      <c r="A2755" s="68"/>
      <c r="B2755" s="78"/>
    </row>
    <row r="2756" spans="1:2" ht="12.75">
      <c r="A2756" s="68"/>
      <c r="B2756" s="78"/>
    </row>
    <row r="2757" spans="1:2" ht="12.75">
      <c r="A2757" s="68"/>
      <c r="B2757" s="78"/>
    </row>
    <row r="2758" spans="1:2" ht="12.75">
      <c r="A2758" s="68"/>
      <c r="B2758" s="78"/>
    </row>
    <row r="2759" spans="1:2" ht="12.75">
      <c r="A2759" s="68"/>
      <c r="B2759" s="78"/>
    </row>
    <row r="2760" spans="1:2" ht="12.75">
      <c r="A2760" s="68"/>
      <c r="B2760" s="78"/>
    </row>
    <row r="2761" spans="1:2" ht="12.75">
      <c r="A2761" s="68"/>
      <c r="B2761" s="78"/>
    </row>
    <row r="2762" spans="1:2" ht="12.75">
      <c r="A2762" s="68"/>
      <c r="B2762" s="78"/>
    </row>
    <row r="2763" spans="1:2" ht="12.75">
      <c r="A2763" s="68"/>
      <c r="B2763" s="78"/>
    </row>
    <row r="2764" spans="1:2" ht="12.75">
      <c r="A2764" s="68"/>
      <c r="B2764" s="78"/>
    </row>
    <row r="2765" spans="1:2" ht="12.75">
      <c r="A2765" s="68"/>
      <c r="B2765" s="78"/>
    </row>
    <row r="2766" spans="1:2" ht="12.75">
      <c r="A2766" s="68"/>
      <c r="B2766" s="78"/>
    </row>
    <row r="2767" spans="1:2" ht="12.75">
      <c r="A2767" s="68"/>
      <c r="B2767" s="78"/>
    </row>
    <row r="2768" spans="1:2" ht="12.75">
      <c r="A2768" s="68"/>
      <c r="B2768" s="78"/>
    </row>
    <row r="2769" spans="1:2" ht="12.75">
      <c r="A2769" s="68"/>
      <c r="B2769" s="78"/>
    </row>
    <row r="2770" spans="1:2" ht="12.75">
      <c r="A2770" s="68"/>
      <c r="B2770" s="78"/>
    </row>
    <row r="2771" spans="1:2" ht="12.75">
      <c r="A2771" s="68"/>
      <c r="B2771" s="78"/>
    </row>
    <row r="2772" spans="1:2" ht="12.75">
      <c r="A2772" s="68"/>
      <c r="B2772" s="78"/>
    </row>
    <row r="2773" spans="1:2" ht="12.75">
      <c r="A2773" s="68"/>
      <c r="B2773" s="78"/>
    </row>
    <row r="2774" spans="1:2" ht="12.75">
      <c r="A2774" s="68"/>
      <c r="B2774" s="78"/>
    </row>
    <row r="2775" spans="1:2" ht="12.75">
      <c r="A2775" s="68"/>
      <c r="B2775" s="78"/>
    </row>
    <row r="2776" spans="1:2" ht="12.75">
      <c r="A2776" s="68"/>
      <c r="B2776" s="78"/>
    </row>
    <row r="2777" spans="1:2" ht="12.75">
      <c r="A2777" s="68"/>
      <c r="B2777" s="78"/>
    </row>
    <row r="2778" spans="1:2" ht="12.75">
      <c r="A2778" s="68"/>
      <c r="B2778" s="78"/>
    </row>
    <row r="2779" spans="1:2" ht="12.75">
      <c r="A2779" s="68"/>
      <c r="B2779" s="78"/>
    </row>
    <row r="2780" spans="1:2" ht="12.75">
      <c r="A2780" s="68"/>
      <c r="B2780" s="78"/>
    </row>
    <row r="2781" spans="1:2" ht="12.75">
      <c r="A2781" s="68"/>
      <c r="B2781" s="78"/>
    </row>
    <row r="2782" spans="1:2" ht="12.75">
      <c r="A2782" s="68"/>
      <c r="B2782" s="78"/>
    </row>
    <row r="2783" spans="1:2" ht="12.75">
      <c r="A2783" s="68"/>
      <c r="B2783" s="78"/>
    </row>
    <row r="2784" spans="1:2" ht="12.75">
      <c r="A2784" s="68"/>
      <c r="B2784" s="78"/>
    </row>
    <row r="2785" spans="1:2" ht="12.75">
      <c r="A2785" s="68"/>
      <c r="B2785" s="78"/>
    </row>
    <row r="2786" spans="1:2" ht="12.75">
      <c r="A2786" s="68"/>
      <c r="B2786" s="78"/>
    </row>
    <row r="2787" spans="1:2" ht="12.75">
      <c r="A2787" s="68"/>
      <c r="B2787" s="78"/>
    </row>
    <row r="2788" spans="1:2" ht="12.75">
      <c r="A2788" s="68"/>
      <c r="B2788" s="78"/>
    </row>
    <row r="2789" spans="1:2" ht="12.75">
      <c r="A2789" s="68"/>
      <c r="B2789" s="78"/>
    </row>
    <row r="2790" spans="1:2" ht="12.75">
      <c r="A2790" s="68"/>
      <c r="B2790" s="78"/>
    </row>
    <row r="2791" spans="1:2" ht="12.75">
      <c r="A2791" s="68"/>
      <c r="B2791" s="78"/>
    </row>
    <row r="2792" spans="1:2" ht="12.75">
      <c r="A2792" s="68"/>
      <c r="B2792" s="78"/>
    </row>
    <row r="2793" spans="1:2" ht="12.75">
      <c r="A2793" s="68"/>
      <c r="B2793" s="78"/>
    </row>
    <row r="2794" spans="1:2" ht="12.75">
      <c r="A2794" s="68"/>
      <c r="B2794" s="78"/>
    </row>
    <row r="2795" spans="1:2" ht="12.75">
      <c r="A2795" s="68"/>
      <c r="B2795" s="78"/>
    </row>
    <row r="2796" spans="1:2" ht="12.75">
      <c r="A2796" s="68"/>
      <c r="B2796" s="78"/>
    </row>
    <row r="2797" spans="1:2" ht="12.75">
      <c r="A2797" s="68"/>
      <c r="B2797" s="78"/>
    </row>
    <row r="2798" spans="1:2" ht="12.75">
      <c r="A2798" s="68"/>
      <c r="B2798" s="78"/>
    </row>
    <row r="2799" spans="1:2" ht="12.75">
      <c r="A2799" s="68"/>
      <c r="B2799" s="78"/>
    </row>
    <row r="2800" spans="1:2" ht="12.75">
      <c r="A2800" s="68"/>
      <c r="B2800" s="78"/>
    </row>
    <row r="2801" spans="1:2" ht="12.75">
      <c r="A2801" s="68"/>
      <c r="B2801" s="78"/>
    </row>
    <row r="2802" spans="1:2" ht="12.75">
      <c r="A2802" s="68"/>
      <c r="B2802" s="78"/>
    </row>
    <row r="2803" spans="1:2" ht="12.75">
      <c r="A2803" s="68"/>
      <c r="B2803" s="78"/>
    </row>
    <row r="2804" spans="1:2" ht="12.75">
      <c r="A2804" s="68"/>
      <c r="B2804" s="78"/>
    </row>
    <row r="2805" spans="1:2" ht="12.75">
      <c r="A2805" s="68"/>
      <c r="B2805" s="78"/>
    </row>
    <row r="2806" spans="1:2" ht="12.75">
      <c r="A2806" s="68"/>
      <c r="B2806" s="78"/>
    </row>
    <row r="2807" spans="1:2" ht="12.75">
      <c r="A2807" s="68"/>
      <c r="B2807" s="78"/>
    </row>
    <row r="2808" spans="1:2" ht="12.75">
      <c r="A2808" s="68"/>
      <c r="B2808" s="78"/>
    </row>
    <row r="2809" spans="1:2" ht="12.75">
      <c r="A2809" s="68"/>
      <c r="B2809" s="78"/>
    </row>
    <row r="2810" spans="1:2" ht="12.75">
      <c r="A2810" s="68"/>
      <c r="B2810" s="78"/>
    </row>
    <row r="2811" spans="1:2" ht="12.75">
      <c r="A2811" s="68"/>
      <c r="B2811" s="78"/>
    </row>
    <row r="2812" spans="1:2" ht="12.75">
      <c r="A2812" s="68"/>
      <c r="B2812" s="78"/>
    </row>
    <row r="2813" spans="1:2" ht="12.75">
      <c r="A2813" s="68"/>
      <c r="B2813" s="78"/>
    </row>
    <row r="2814" spans="1:2" ht="12.75">
      <c r="A2814" s="68"/>
      <c r="B2814" s="78"/>
    </row>
    <row r="2815" spans="1:2" ht="12.75">
      <c r="A2815" s="68"/>
      <c r="B2815" s="78"/>
    </row>
    <row r="2816" spans="1:2" ht="12.75">
      <c r="A2816" s="68"/>
      <c r="B2816" s="78"/>
    </row>
    <row r="2817" spans="1:2" ht="12.75">
      <c r="A2817" s="68"/>
      <c r="B2817" s="78"/>
    </row>
    <row r="2818" spans="1:2" ht="12.75">
      <c r="A2818" s="68"/>
      <c r="B2818" s="78"/>
    </row>
    <row r="2819" spans="1:2" ht="12.75">
      <c r="A2819" s="68"/>
      <c r="B2819" s="78"/>
    </row>
    <row r="2820" spans="1:2" ht="12.75">
      <c r="A2820" s="68"/>
      <c r="B2820" s="78"/>
    </row>
    <row r="2821" spans="1:2" ht="12.75">
      <c r="A2821" s="68"/>
      <c r="B2821" s="78"/>
    </row>
    <row r="2822" spans="1:2" ht="12.75">
      <c r="A2822" s="68"/>
      <c r="B2822" s="78"/>
    </row>
    <row r="2823" spans="1:2" ht="12.75">
      <c r="A2823" s="68"/>
      <c r="B2823" s="78"/>
    </row>
    <row r="2824" spans="1:2" ht="12.75">
      <c r="A2824" s="68"/>
      <c r="B2824" s="78"/>
    </row>
    <row r="2825" spans="1:2" ht="12.75">
      <c r="A2825" s="68"/>
      <c r="B2825" s="78"/>
    </row>
    <row r="2826" spans="1:2" ht="12.75">
      <c r="A2826" s="68"/>
      <c r="B2826" s="78"/>
    </row>
    <row r="2827" spans="1:2" ht="12.75">
      <c r="A2827" s="68"/>
      <c r="B2827" s="78"/>
    </row>
    <row r="2828" spans="1:2" ht="12.75">
      <c r="A2828" s="68"/>
      <c r="B2828" s="78"/>
    </row>
    <row r="2829" spans="1:2" ht="12.75">
      <c r="A2829" s="68"/>
      <c r="B2829" s="78"/>
    </row>
    <row r="2830" spans="1:2" ht="12.75">
      <c r="A2830" s="68"/>
      <c r="B2830" s="78"/>
    </row>
    <row r="2831" spans="1:2" ht="12.75">
      <c r="A2831" s="68"/>
      <c r="B2831" s="78"/>
    </row>
    <row r="2832" spans="1:2" ht="12.75">
      <c r="A2832" s="68"/>
      <c r="B2832" s="78"/>
    </row>
    <row r="2833" spans="1:2" ht="12.75">
      <c r="A2833" s="68"/>
      <c r="B2833" s="78"/>
    </row>
    <row r="2834" spans="1:2" ht="12.75">
      <c r="A2834" s="68"/>
      <c r="B2834" s="78"/>
    </row>
    <row r="2835" spans="1:2" ht="12.75">
      <c r="A2835" s="68"/>
      <c r="B2835" s="78"/>
    </row>
    <row r="2836" spans="1:2" ht="12.75">
      <c r="A2836" s="68"/>
      <c r="B2836" s="78"/>
    </row>
    <row r="2837" spans="1:2" ht="12.75">
      <c r="A2837" s="68"/>
      <c r="B2837" s="78"/>
    </row>
    <row r="2838" spans="1:2" ht="12.75">
      <c r="A2838" s="68"/>
      <c r="B2838" s="78"/>
    </row>
    <row r="2839" spans="1:2" ht="12.75">
      <c r="A2839" s="68"/>
      <c r="B2839" s="78"/>
    </row>
    <row r="2840" spans="1:2" ht="12.75">
      <c r="A2840" s="68"/>
      <c r="B2840" s="78"/>
    </row>
    <row r="2841" spans="1:2" ht="12.75">
      <c r="A2841" s="68"/>
      <c r="B2841" s="78"/>
    </row>
    <row r="2842" spans="1:2" ht="12.75">
      <c r="A2842" s="68"/>
      <c r="B2842" s="78"/>
    </row>
    <row r="2843" spans="1:2" ht="12.75">
      <c r="A2843" s="68"/>
      <c r="B2843" s="78"/>
    </row>
    <row r="2844" spans="1:2" ht="12.75">
      <c r="A2844" s="68"/>
      <c r="B2844" s="78"/>
    </row>
    <row r="2845" spans="1:2" ht="12.75">
      <c r="A2845" s="68"/>
      <c r="B2845" s="78"/>
    </row>
    <row r="2846" spans="1:2" ht="12.75">
      <c r="A2846" s="68"/>
      <c r="B2846" s="78"/>
    </row>
    <row r="2847" spans="1:2" ht="12.75">
      <c r="A2847" s="68"/>
      <c r="B2847" s="78"/>
    </row>
    <row r="2848" spans="1:2" ht="12.75">
      <c r="A2848" s="68"/>
      <c r="B2848" s="78"/>
    </row>
    <row r="2849" spans="1:2" ht="12.75">
      <c r="A2849" s="68"/>
      <c r="B2849" s="78"/>
    </row>
    <row r="2850" spans="1:2" ht="12.75">
      <c r="A2850" s="68"/>
      <c r="B2850" s="78"/>
    </row>
    <row r="2851" spans="1:2" ht="12.75">
      <c r="A2851" s="68"/>
      <c r="B2851" s="78"/>
    </row>
    <row r="2852" spans="1:2" ht="12.75">
      <c r="A2852" s="68"/>
      <c r="B2852" s="78"/>
    </row>
    <row r="2853" spans="1:2" ht="12.75">
      <c r="A2853" s="68"/>
      <c r="B2853" s="78"/>
    </row>
    <row r="2854" spans="1:2" ht="12.75">
      <c r="A2854" s="68"/>
      <c r="B2854" s="78"/>
    </row>
    <row r="2855" spans="1:2" ht="12.75">
      <c r="A2855" s="68"/>
      <c r="B2855" s="78"/>
    </row>
    <row r="2856" spans="1:2" ht="12.75">
      <c r="A2856" s="68"/>
      <c r="B2856" s="78"/>
    </row>
    <row r="2857" spans="1:2" ht="12.75">
      <c r="A2857" s="68"/>
      <c r="B2857" s="78"/>
    </row>
    <row r="2858" spans="1:2" ht="12.75">
      <c r="A2858" s="68"/>
      <c r="B2858" s="78"/>
    </row>
    <row r="2859" spans="1:2" ht="12.75">
      <c r="A2859" s="68"/>
      <c r="B2859" s="78"/>
    </row>
    <row r="2860" spans="1:2" ht="12.75">
      <c r="A2860" s="68"/>
      <c r="B2860" s="78"/>
    </row>
    <row r="2861" spans="1:2" ht="12.75">
      <c r="A2861" s="68"/>
      <c r="B2861" s="78"/>
    </row>
    <row r="2862" spans="1:2" ht="12.75">
      <c r="A2862" s="68"/>
      <c r="B2862" s="78"/>
    </row>
    <row r="2863" spans="1:2" ht="12.75">
      <c r="A2863" s="68"/>
      <c r="B2863" s="78"/>
    </row>
    <row r="2864" spans="1:2" ht="12.75">
      <c r="A2864" s="68"/>
      <c r="B2864" s="78"/>
    </row>
    <row r="2865" spans="1:2" ht="12.75">
      <c r="A2865" s="68"/>
      <c r="B2865" s="78"/>
    </row>
    <row r="2866" spans="1:2" ht="12.75">
      <c r="A2866" s="68"/>
      <c r="B2866" s="78"/>
    </row>
    <row r="2867" spans="1:2" ht="12.75">
      <c r="A2867" s="68"/>
      <c r="B2867" s="78"/>
    </row>
    <row r="2868" spans="1:2" ht="12.75">
      <c r="A2868" s="68"/>
      <c r="B2868" s="78"/>
    </row>
    <row r="2869" spans="1:2" ht="12.75">
      <c r="A2869" s="68"/>
      <c r="B2869" s="78"/>
    </row>
    <row r="2870" spans="1:2" ht="12.75">
      <c r="A2870" s="68"/>
      <c r="B2870" s="78"/>
    </row>
    <row r="2871" spans="1:2" ht="12.75">
      <c r="A2871" s="68"/>
      <c r="B2871" s="78"/>
    </row>
    <row r="2872" spans="1:2" ht="12.75">
      <c r="A2872" s="68"/>
      <c r="B2872" s="78"/>
    </row>
    <row r="2873" spans="1:2" ht="12.75">
      <c r="A2873" s="68"/>
      <c r="B2873" s="78"/>
    </row>
    <row r="2874" spans="1:2" ht="12.75">
      <c r="A2874" s="68"/>
      <c r="B2874" s="78"/>
    </row>
    <row r="2875" spans="1:2" ht="12.75">
      <c r="A2875" s="68"/>
      <c r="B2875" s="78"/>
    </row>
    <row r="2876" spans="1:2" ht="12.75">
      <c r="A2876" s="68"/>
      <c r="B2876" s="78"/>
    </row>
    <row r="2877" spans="1:2" ht="12.75">
      <c r="A2877" s="68"/>
      <c r="B2877" s="78"/>
    </row>
    <row r="2878" spans="1:2" ht="12.75">
      <c r="A2878" s="68"/>
      <c r="B2878" s="78"/>
    </row>
    <row r="2879" spans="1:2" ht="12.75">
      <c r="A2879" s="68"/>
      <c r="B2879" s="78"/>
    </row>
    <row r="2880" spans="1:2" ht="12.75">
      <c r="A2880" s="68"/>
      <c r="B2880" s="78"/>
    </row>
    <row r="2881" spans="1:2" ht="12.75">
      <c r="A2881" s="68"/>
      <c r="B2881" s="78"/>
    </row>
    <row r="2882" spans="1:2" ht="12.75">
      <c r="A2882" s="68"/>
      <c r="B2882" s="78"/>
    </row>
    <row r="2883" spans="1:2" ht="12.75">
      <c r="A2883" s="68"/>
      <c r="B2883" s="78"/>
    </row>
    <row r="2884" spans="1:2" ht="12.75">
      <c r="A2884" s="68"/>
      <c r="B2884" s="78"/>
    </row>
    <row r="2885" spans="1:2" ht="12.75">
      <c r="A2885" s="68"/>
      <c r="B2885" s="78"/>
    </row>
    <row r="2886" spans="1:2" ht="12.75">
      <c r="A2886" s="68"/>
      <c r="B2886" s="78"/>
    </row>
    <row r="2887" spans="1:2" ht="12.75">
      <c r="A2887" s="68"/>
      <c r="B2887" s="78"/>
    </row>
    <row r="2888" spans="1:2" ht="12.75">
      <c r="A2888" s="68"/>
      <c r="B2888" s="78"/>
    </row>
    <row r="2889" spans="1:2" ht="12.75">
      <c r="A2889" s="68"/>
      <c r="B2889" s="78"/>
    </row>
    <row r="2890" spans="1:2" ht="12.75">
      <c r="A2890" s="68"/>
      <c r="B2890" s="78"/>
    </row>
    <row r="2891" spans="1:2" ht="12.75">
      <c r="A2891" s="68"/>
      <c r="B2891" s="78"/>
    </row>
    <row r="2892" spans="1:2" ht="12.75">
      <c r="A2892" s="68"/>
      <c r="B2892" s="78"/>
    </row>
    <row r="2893" spans="1:2" ht="12.75">
      <c r="A2893" s="68"/>
      <c r="B2893" s="78"/>
    </row>
    <row r="2894" spans="1:2" ht="12.75">
      <c r="A2894" s="68"/>
      <c r="B2894" s="78"/>
    </row>
    <row r="2895" spans="1:2" ht="12.75">
      <c r="A2895" s="68"/>
      <c r="B2895" s="78"/>
    </row>
    <row r="2896" spans="1:2" ht="12.75">
      <c r="A2896" s="68"/>
      <c r="B2896" s="78"/>
    </row>
    <row r="2897" spans="1:2" ht="12.75">
      <c r="A2897" s="68"/>
      <c r="B2897" s="78"/>
    </row>
    <row r="2898" spans="1:2" ht="12.75">
      <c r="A2898" s="68"/>
      <c r="B2898" s="78"/>
    </row>
    <row r="2899" spans="1:2" ht="12.75">
      <c r="A2899" s="68"/>
      <c r="B2899" s="78"/>
    </row>
    <row r="2900" spans="1:2" ht="12.75">
      <c r="A2900" s="68"/>
      <c r="B2900" s="78"/>
    </row>
    <row r="2901" spans="1:2" ht="12.75">
      <c r="A2901" s="68"/>
      <c r="B2901" s="78"/>
    </row>
    <row r="2902" spans="1:2" ht="12.75">
      <c r="A2902" s="68"/>
      <c r="B2902" s="78"/>
    </row>
    <row r="2903" spans="1:2" ht="12.75">
      <c r="A2903" s="68"/>
      <c r="B2903" s="78"/>
    </row>
    <row r="2904" spans="1:2" ht="12.75">
      <c r="A2904" s="68"/>
      <c r="B2904" s="78"/>
    </row>
    <row r="2905" spans="1:2" ht="12.75">
      <c r="A2905" s="68"/>
      <c r="B2905" s="78"/>
    </row>
    <row r="2906" spans="1:2" ht="12.75">
      <c r="A2906" s="68"/>
      <c r="B2906" s="78"/>
    </row>
    <row r="2907" spans="1:2" ht="12.75">
      <c r="A2907" s="68"/>
      <c r="B2907" s="78"/>
    </row>
    <row r="2908" spans="1:2" ht="12.75">
      <c r="A2908" s="68"/>
      <c r="B2908" s="78"/>
    </row>
    <row r="2909" spans="1:2" ht="12.75">
      <c r="A2909" s="68"/>
      <c r="B2909" s="78"/>
    </row>
    <row r="2910" spans="1:2" ht="12.75">
      <c r="A2910" s="68"/>
      <c r="B2910" s="78"/>
    </row>
    <row r="2911" spans="1:2" ht="12.75">
      <c r="A2911" s="68"/>
      <c r="B2911" s="78"/>
    </row>
    <row r="2912" spans="1:2" ht="12.75">
      <c r="A2912" s="68"/>
      <c r="B2912" s="78"/>
    </row>
    <row r="2913" spans="1:2" ht="12.75">
      <c r="A2913" s="68"/>
      <c r="B2913" s="78"/>
    </row>
    <row r="2914" spans="1:2" ht="12.75">
      <c r="A2914" s="68"/>
      <c r="B2914" s="78"/>
    </row>
    <row r="2915" spans="1:2" ht="12.75">
      <c r="A2915" s="68"/>
      <c r="B2915" s="78"/>
    </row>
    <row r="2916" spans="1:2" ht="12.75">
      <c r="A2916" s="68"/>
      <c r="B2916" s="78"/>
    </row>
    <row r="2917" spans="1:2" ht="12.75">
      <c r="A2917" s="68"/>
      <c r="B2917" s="78"/>
    </row>
    <row r="2918" spans="1:2" ht="12.75">
      <c r="A2918" s="68"/>
      <c r="B2918" s="78"/>
    </row>
    <row r="2919" spans="1:2" ht="12.75">
      <c r="A2919" s="68"/>
      <c r="B2919" s="78"/>
    </row>
    <row r="2920" spans="1:2" ht="12.75">
      <c r="A2920" s="68"/>
      <c r="B2920" s="78"/>
    </row>
    <row r="2921" spans="1:2" ht="12.75">
      <c r="A2921" s="68"/>
      <c r="B2921" s="78"/>
    </row>
    <row r="2922" spans="1:2" ht="12.75">
      <c r="A2922" s="68"/>
      <c r="B2922" s="78"/>
    </row>
    <row r="2923" spans="1:2" ht="12.75">
      <c r="A2923" s="68"/>
      <c r="B2923" s="78"/>
    </row>
    <row r="2924" spans="1:2" ht="12.75">
      <c r="A2924" s="68"/>
      <c r="B2924" s="78"/>
    </row>
    <row r="2925" spans="1:2" ht="12.75">
      <c r="A2925" s="68"/>
      <c r="B2925" s="78"/>
    </row>
    <row r="2926" spans="1:2" ht="12.75">
      <c r="A2926" s="68"/>
      <c r="B2926" s="78"/>
    </row>
    <row r="2927" spans="1:2" ht="12.75">
      <c r="A2927" s="68"/>
      <c r="B2927" s="78"/>
    </row>
    <row r="2928" spans="1:2" ht="12.75">
      <c r="A2928" s="68"/>
      <c r="B2928" s="78"/>
    </row>
    <row r="2929" spans="1:2" ht="12.75">
      <c r="A2929" s="68"/>
      <c r="B2929" s="78"/>
    </row>
    <row r="2930" spans="1:2" ht="12.75">
      <c r="A2930" s="68"/>
      <c r="B2930" s="78"/>
    </row>
    <row r="2931" spans="1:2" ht="12.75">
      <c r="A2931" s="68"/>
      <c r="B2931" s="78"/>
    </row>
    <row r="2932" spans="1:2" ht="12.75">
      <c r="A2932" s="68"/>
      <c r="B2932" s="78"/>
    </row>
    <row r="2933" spans="1:2" ht="12.75">
      <c r="A2933" s="68"/>
      <c r="B2933" s="78"/>
    </row>
    <row r="2934" spans="1:2" ht="12.75">
      <c r="A2934" s="68"/>
      <c r="B2934" s="78"/>
    </row>
    <row r="2935" spans="1:2" ht="12.75">
      <c r="A2935" s="68"/>
      <c r="B2935" s="78"/>
    </row>
    <row r="2936" spans="1:2" ht="12.75">
      <c r="A2936" s="68"/>
      <c r="B2936" s="78"/>
    </row>
    <row r="2937" spans="1:2" ht="12.75">
      <c r="A2937" s="68"/>
      <c r="B2937" s="78"/>
    </row>
    <row r="2938" spans="1:2" ht="12.75">
      <c r="A2938" s="68"/>
      <c r="B2938" s="78"/>
    </row>
    <row r="2939" spans="1:2" ht="12.75">
      <c r="A2939" s="68"/>
      <c r="B2939" s="78"/>
    </row>
    <row r="2940" spans="1:2" ht="12.75">
      <c r="A2940" s="68"/>
      <c r="B2940" s="78"/>
    </row>
    <row r="2941" spans="1:2" ht="12.75">
      <c r="A2941" s="68"/>
      <c r="B2941" s="78"/>
    </row>
    <row r="2942" spans="1:2" ht="12.75">
      <c r="A2942" s="68"/>
      <c r="B2942" s="78"/>
    </row>
    <row r="2943" spans="1:2" ht="12.75">
      <c r="A2943" s="68"/>
      <c r="B2943" s="78"/>
    </row>
    <row r="2944" spans="1:2" ht="12.75">
      <c r="A2944" s="68"/>
      <c r="B2944" s="78"/>
    </row>
    <row r="2945" spans="1:2" ht="12.75">
      <c r="A2945" s="68"/>
      <c r="B2945" s="78"/>
    </row>
    <row r="2946" spans="1:2" ht="12.75">
      <c r="A2946" s="68"/>
      <c r="B2946" s="78"/>
    </row>
    <row r="2947" spans="1:2" ht="12.75">
      <c r="A2947" s="68"/>
      <c r="B2947" s="78"/>
    </row>
    <row r="2948" spans="1:2" ht="12.75">
      <c r="A2948" s="68"/>
      <c r="B2948" s="78"/>
    </row>
    <row r="2949" spans="1:2" ht="12.75">
      <c r="A2949" s="68"/>
      <c r="B2949" s="78"/>
    </row>
    <row r="2950" spans="1:2" ht="12.75">
      <c r="A2950" s="68"/>
      <c r="B2950" s="78"/>
    </row>
    <row r="2951" spans="1:2" ht="12.75">
      <c r="A2951" s="68"/>
      <c r="B2951" s="78"/>
    </row>
    <row r="2952" spans="1:2" ht="12.75">
      <c r="A2952" s="68"/>
      <c r="B2952" s="78"/>
    </row>
    <row r="2953" spans="1:2" ht="12.75">
      <c r="A2953" s="68"/>
      <c r="B2953" s="78"/>
    </row>
    <row r="2954" spans="1:2" ht="12.75">
      <c r="A2954" s="68"/>
      <c r="B2954" s="78"/>
    </row>
    <row r="2955" spans="1:2" ht="12.75">
      <c r="A2955" s="68"/>
      <c r="B2955" s="78"/>
    </row>
    <row r="2956" spans="1:2" ht="12.75">
      <c r="A2956" s="68"/>
      <c r="B2956" s="78"/>
    </row>
    <row r="2957" spans="1:2" ht="12.75">
      <c r="A2957" s="68"/>
      <c r="B2957" s="78"/>
    </row>
    <row r="2958" spans="1:2" ht="12.75">
      <c r="A2958" s="68"/>
      <c r="B2958" s="78"/>
    </row>
    <row r="2959" spans="1:2" ht="12.75">
      <c r="A2959" s="68"/>
      <c r="B2959" s="78"/>
    </row>
    <row r="2960" spans="1:2" ht="12.75">
      <c r="A2960" s="68"/>
      <c r="B2960" s="78"/>
    </row>
    <row r="2961" spans="1:2" ht="12.75">
      <c r="A2961" s="68"/>
      <c r="B2961" s="78"/>
    </row>
    <row r="2962" spans="1:2" ht="12.75">
      <c r="A2962" s="68"/>
      <c r="B2962" s="78"/>
    </row>
    <row r="2963" spans="1:2" ht="12.75">
      <c r="A2963" s="68"/>
      <c r="B2963" s="78"/>
    </row>
    <row r="2964" spans="1:2" ht="12.75">
      <c r="A2964" s="68"/>
      <c r="B2964" s="78"/>
    </row>
    <row r="2965" spans="1:2" ht="12.75">
      <c r="A2965" s="68"/>
      <c r="B2965" s="78"/>
    </row>
    <row r="2966" spans="1:2" ht="12.75">
      <c r="A2966" s="68"/>
      <c r="B2966" s="78"/>
    </row>
    <row r="2967" spans="1:2" ht="12.75">
      <c r="A2967" s="68"/>
      <c r="B2967" s="78"/>
    </row>
    <row r="2968" spans="1:2" ht="12.75">
      <c r="A2968" s="68"/>
      <c r="B2968" s="78"/>
    </row>
    <row r="2969" spans="1:2" ht="12.75">
      <c r="A2969" s="68"/>
      <c r="B2969" s="78"/>
    </row>
    <row r="2970" spans="1:2" ht="12.75">
      <c r="A2970" s="68"/>
      <c r="B2970" s="78"/>
    </row>
    <row r="2971" spans="1:2" ht="12.75">
      <c r="A2971" s="68"/>
      <c r="B2971" s="78"/>
    </row>
    <row r="2972" spans="1:2" ht="12.75">
      <c r="A2972" s="68"/>
      <c r="B2972" s="78"/>
    </row>
    <row r="2973" spans="1:2" ht="12.75">
      <c r="A2973" s="68"/>
      <c r="B2973" s="78"/>
    </row>
    <row r="2974" spans="1:2" ht="12.75">
      <c r="A2974" s="68"/>
      <c r="B2974" s="78"/>
    </row>
    <row r="2975" spans="1:2" ht="12.75">
      <c r="A2975" s="68"/>
      <c r="B2975" s="78"/>
    </row>
    <row r="2976" spans="1:2" ht="12.75">
      <c r="A2976" s="68"/>
      <c r="B2976" s="78"/>
    </row>
    <row r="2977" spans="1:2" ht="12.75">
      <c r="A2977" s="68"/>
      <c r="B2977" s="78"/>
    </row>
    <row r="2978" spans="1:2" ht="12.75">
      <c r="A2978" s="68"/>
      <c r="B2978" s="78"/>
    </row>
    <row r="2979" spans="1:2" ht="12.75">
      <c r="A2979" s="68"/>
      <c r="B2979" s="78"/>
    </row>
    <row r="2980" spans="1:2" ht="12.75">
      <c r="A2980" s="68"/>
      <c r="B2980" s="78"/>
    </row>
    <row r="2981" spans="1:2" ht="12.75">
      <c r="A2981" s="68"/>
      <c r="B2981" s="78"/>
    </row>
    <row r="2982" spans="1:2" ht="12.75">
      <c r="A2982" s="68"/>
      <c r="B2982" s="78"/>
    </row>
    <row r="2983" spans="1:2" ht="12.75">
      <c r="A2983" s="68"/>
      <c r="B2983" s="78"/>
    </row>
    <row r="2984" spans="1:2" ht="12.75">
      <c r="A2984" s="68"/>
      <c r="B2984" s="78"/>
    </row>
    <row r="2985" spans="1:2" ht="12.75">
      <c r="A2985" s="68"/>
      <c r="B2985" s="78"/>
    </row>
    <row r="2986" spans="1:2" ht="12.75">
      <c r="A2986" s="68"/>
      <c r="B2986" s="78"/>
    </row>
    <row r="2987" spans="1:2" ht="12.75">
      <c r="A2987" s="68"/>
      <c r="B2987" s="78"/>
    </row>
    <row r="2988" spans="1:2" ht="12.75">
      <c r="A2988" s="68"/>
      <c r="B2988" s="78"/>
    </row>
    <row r="2989" spans="1:2" ht="12.75">
      <c r="A2989" s="68"/>
      <c r="B2989" s="78"/>
    </row>
    <row r="2990" spans="1:2" ht="12.75">
      <c r="A2990" s="68"/>
      <c r="B2990" s="78"/>
    </row>
    <row r="2991" spans="1:2" ht="12.75">
      <c r="A2991" s="68"/>
      <c r="B2991" s="78"/>
    </row>
    <row r="2992" spans="1:2" ht="12.75">
      <c r="A2992" s="68"/>
      <c r="B2992" s="78"/>
    </row>
    <row r="2993" spans="1:2" ht="12.75">
      <c r="A2993" s="68"/>
      <c r="B2993" s="78"/>
    </row>
    <row r="2994" spans="1:2" ht="12.75">
      <c r="A2994" s="68"/>
      <c r="B2994" s="78"/>
    </row>
    <row r="2995" spans="1:2" ht="12.75">
      <c r="A2995" s="68"/>
      <c r="B2995" s="78"/>
    </row>
    <row r="2996" spans="1:2" ht="12.75">
      <c r="A2996" s="68"/>
      <c r="B2996" s="78"/>
    </row>
    <row r="2997" spans="1:2" ht="12.75">
      <c r="A2997" s="68"/>
      <c r="B2997" s="78"/>
    </row>
    <row r="2998" spans="1:2" ht="12.75">
      <c r="A2998" s="68"/>
      <c r="B2998" s="78"/>
    </row>
    <row r="2999" spans="1:2" ht="12.75">
      <c r="A2999" s="68"/>
      <c r="B2999" s="78"/>
    </row>
    <row r="3000" spans="1:2" ht="12.75">
      <c r="A3000" s="68"/>
      <c r="B3000" s="78"/>
    </row>
    <row r="3001" spans="1:2" ht="12.75">
      <c r="A3001" s="68"/>
      <c r="B3001" s="78"/>
    </row>
    <row r="3002" spans="1:2" ht="12.75">
      <c r="A3002" s="68"/>
      <c r="B3002" s="78"/>
    </row>
    <row r="3003" spans="1:2" ht="12.75">
      <c r="A3003" s="68"/>
      <c r="B3003" s="78"/>
    </row>
    <row r="3004" spans="1:2" ht="12.75">
      <c r="A3004" s="68"/>
      <c r="B3004" s="78"/>
    </row>
    <row r="3005" spans="1:2" ht="12.75">
      <c r="A3005" s="68"/>
      <c r="B3005" s="78"/>
    </row>
    <row r="3006" spans="1:2" ht="12.75">
      <c r="A3006" s="68"/>
      <c r="B3006" s="78"/>
    </row>
    <row r="3007" spans="1:2" ht="12.75">
      <c r="A3007" s="68"/>
      <c r="B3007" s="78"/>
    </row>
    <row r="3008" spans="1:2" ht="12.75">
      <c r="A3008" s="68"/>
      <c r="B3008" s="78"/>
    </row>
    <row r="3009" spans="1:2" ht="12.75">
      <c r="A3009" s="68"/>
      <c r="B3009" s="78"/>
    </row>
    <row r="3010" spans="1:2" ht="12.75">
      <c r="A3010" s="68"/>
      <c r="B3010" s="78"/>
    </row>
    <row r="3011" spans="1:2" ht="12.75">
      <c r="A3011" s="68"/>
      <c r="B3011" s="78"/>
    </row>
    <row r="3012" spans="1:2" ht="12.75">
      <c r="A3012" s="68"/>
      <c r="B3012" s="78"/>
    </row>
    <row r="3013" spans="1:2" ht="12.75">
      <c r="A3013" s="68"/>
      <c r="B3013" s="78"/>
    </row>
    <row r="3014" spans="1:2" ht="12.75">
      <c r="A3014" s="68"/>
      <c r="B3014" s="78"/>
    </row>
    <row r="3015" spans="1:2" ht="12.75">
      <c r="A3015" s="68"/>
      <c r="B3015" s="78"/>
    </row>
    <row r="3016" spans="1:2" ht="12.75">
      <c r="A3016" s="68"/>
      <c r="B3016" s="78"/>
    </row>
    <row r="3017" spans="1:2" ht="12.75">
      <c r="A3017" s="68"/>
      <c r="B3017" s="78"/>
    </row>
    <row r="3018" spans="1:2" ht="12.75">
      <c r="A3018" s="68"/>
      <c r="B3018" s="78"/>
    </row>
    <row r="3019" spans="1:2" ht="12.75">
      <c r="A3019" s="68"/>
      <c r="B3019" s="78"/>
    </row>
    <row r="3020" spans="1:2" ht="12.75">
      <c r="A3020" s="68"/>
      <c r="B3020" s="78"/>
    </row>
    <row r="3021" spans="1:2" ht="12.75">
      <c r="A3021" s="68"/>
      <c r="B3021" s="78"/>
    </row>
    <row r="3022" spans="1:2" ht="12.75">
      <c r="A3022" s="68"/>
      <c r="B3022" s="78"/>
    </row>
    <row r="3023" spans="1:2" ht="12.75">
      <c r="A3023" s="68"/>
      <c r="B3023" s="78"/>
    </row>
    <row r="3024" spans="1:2" ht="12.75">
      <c r="A3024" s="68"/>
      <c r="B3024" s="78"/>
    </row>
    <row r="3025" spans="1:2" ht="12.75">
      <c r="A3025" s="68"/>
      <c r="B3025" s="78"/>
    </row>
    <row r="3026" spans="1:2" ht="12.75">
      <c r="A3026" s="68"/>
      <c r="B3026" s="78"/>
    </row>
    <row r="3027" spans="1:2" ht="12.75">
      <c r="A3027" s="68"/>
      <c r="B3027" s="78"/>
    </row>
    <row r="3028" spans="1:2" ht="12.75">
      <c r="A3028" s="68"/>
      <c r="B3028" s="78"/>
    </row>
    <row r="3029" spans="1:2" ht="12.75">
      <c r="A3029" s="68"/>
      <c r="B3029" s="78"/>
    </row>
    <row r="3030" spans="1:2" ht="12.75">
      <c r="A3030" s="68"/>
      <c r="B3030" s="78"/>
    </row>
    <row r="3031" spans="1:2" ht="12.75">
      <c r="A3031" s="68"/>
      <c r="B3031" s="78"/>
    </row>
    <row r="3032" spans="1:2" ht="12.75">
      <c r="A3032" s="68"/>
      <c r="B3032" s="78"/>
    </row>
    <row r="3033" spans="1:2" ht="12.75">
      <c r="A3033" s="68"/>
      <c r="B3033" s="78"/>
    </row>
    <row r="3034" spans="1:2" ht="12.75">
      <c r="A3034" s="68"/>
      <c r="B3034" s="78"/>
    </row>
    <row r="3035" spans="1:2" ht="12.75">
      <c r="A3035" s="68"/>
      <c r="B3035" s="78"/>
    </row>
    <row r="3036" spans="1:2" ht="12.75">
      <c r="A3036" s="68"/>
      <c r="B3036" s="78"/>
    </row>
    <row r="3037" spans="1:2" ht="12.75">
      <c r="A3037" s="68"/>
      <c r="B3037" s="78"/>
    </row>
    <row r="3038" spans="1:2" ht="12.75">
      <c r="A3038" s="68"/>
      <c r="B3038" s="78"/>
    </row>
    <row r="3039" spans="1:2" ht="12.75">
      <c r="A3039" s="68"/>
      <c r="B3039" s="78"/>
    </row>
    <row r="3040" spans="1:2" ht="12.75">
      <c r="A3040" s="68"/>
      <c r="B3040" s="78"/>
    </row>
    <row r="3041" spans="1:2" ht="12.75">
      <c r="A3041" s="68"/>
      <c r="B3041" s="78"/>
    </row>
    <row r="3042" spans="1:2" ht="12.75">
      <c r="A3042" s="68"/>
      <c r="B3042" s="78"/>
    </row>
    <row r="3043" spans="1:2" ht="12.75">
      <c r="A3043" s="68"/>
      <c r="B3043" s="78"/>
    </row>
    <row r="3044" spans="1:2" ht="12.75">
      <c r="A3044" s="68"/>
      <c r="B3044" s="78"/>
    </row>
    <row r="3045" spans="1:2" ht="12.75">
      <c r="A3045" s="68"/>
      <c r="B3045" s="78"/>
    </row>
    <row r="3046" spans="1:2" ht="12.75">
      <c r="A3046" s="68"/>
      <c r="B3046" s="78"/>
    </row>
    <row r="3047" spans="1:2" ht="12.75">
      <c r="A3047" s="68"/>
      <c r="B3047" s="78"/>
    </row>
    <row r="3048" spans="1:2" ht="12.75">
      <c r="A3048" s="68"/>
      <c r="B3048" s="78"/>
    </row>
    <row r="3049" spans="1:2" ht="12.75">
      <c r="A3049" s="68"/>
      <c r="B3049" s="78"/>
    </row>
    <row r="3050" spans="1:2" ht="12.75">
      <c r="A3050" s="68"/>
      <c r="B3050" s="78"/>
    </row>
    <row r="3051" spans="1:2" ht="12.75">
      <c r="A3051" s="68"/>
      <c r="B3051" s="78"/>
    </row>
    <row r="3052" spans="1:2" ht="12.75">
      <c r="A3052" s="68"/>
      <c r="B3052" s="78"/>
    </row>
    <row r="3053" spans="1:2" ht="12.75">
      <c r="A3053" s="68"/>
      <c r="B3053" s="78"/>
    </row>
    <row r="3054" spans="1:2" ht="12.75">
      <c r="A3054" s="68"/>
      <c r="B3054" s="78"/>
    </row>
    <row r="3055" spans="1:2" ht="12.75">
      <c r="A3055" s="68"/>
      <c r="B3055" s="78"/>
    </row>
    <row r="3056" spans="1:2" ht="12.75">
      <c r="A3056" s="68"/>
      <c r="B3056" s="78"/>
    </row>
    <row r="3057" spans="1:2" ht="12.75">
      <c r="A3057" s="68"/>
      <c r="B3057" s="78"/>
    </row>
    <row r="3058" spans="1:2" ht="12.75">
      <c r="A3058" s="68"/>
      <c r="B3058" s="78"/>
    </row>
    <row r="3059" spans="1:2" ht="12.75">
      <c r="A3059" s="68"/>
      <c r="B3059" s="78"/>
    </row>
    <row r="3060" spans="1:2" ht="12.75">
      <c r="A3060" s="68"/>
      <c r="B3060" s="78"/>
    </row>
    <row r="3061" spans="1:2" ht="12.75">
      <c r="A3061" s="68"/>
      <c r="B3061" s="78"/>
    </row>
    <row r="3062" spans="1:2" ht="12.75">
      <c r="A3062" s="68"/>
      <c r="B3062" s="78"/>
    </row>
    <row r="3063" spans="1:2" ht="12.75">
      <c r="A3063" s="68"/>
      <c r="B3063" s="78"/>
    </row>
    <row r="3064" spans="1:2" ht="12.75">
      <c r="A3064" s="68"/>
      <c r="B3064" s="78"/>
    </row>
    <row r="3065" spans="1:2" ht="12.75">
      <c r="A3065" s="68"/>
      <c r="B3065" s="78"/>
    </row>
    <row r="3066" spans="1:2" ht="12.75">
      <c r="A3066" s="68"/>
      <c r="B3066" s="78"/>
    </row>
    <row r="3067" spans="1:2" ht="12.75">
      <c r="A3067" s="68"/>
      <c r="B3067" s="78"/>
    </row>
    <row r="3068" spans="1:2" ht="12.75">
      <c r="A3068" s="68"/>
      <c r="B3068" s="78"/>
    </row>
    <row r="3069" spans="1:2" ht="12.75">
      <c r="A3069" s="68"/>
      <c r="B3069" s="78"/>
    </row>
    <row r="3070" spans="1:2" ht="12.75">
      <c r="A3070" s="68"/>
      <c r="B3070" s="78"/>
    </row>
    <row r="3071" spans="1:2" ht="12.75">
      <c r="A3071" s="68"/>
      <c r="B3071" s="78"/>
    </row>
    <row r="3072" spans="1:2" ht="12.75">
      <c r="A3072" s="68"/>
      <c r="B3072" s="78"/>
    </row>
    <row r="3073" spans="1:2" ht="12.75">
      <c r="A3073" s="68"/>
      <c r="B3073" s="78"/>
    </row>
    <row r="3074" spans="1:2" ht="12.75">
      <c r="A3074" s="68"/>
      <c r="B3074" s="78"/>
    </row>
    <row r="3075" spans="1:2" ht="12.75">
      <c r="A3075" s="68"/>
      <c r="B3075" s="78"/>
    </row>
    <row r="3076" spans="1:2" ht="12.75">
      <c r="A3076" s="68"/>
      <c r="B3076" s="78"/>
    </row>
    <row r="3077" spans="1:2" ht="12.75">
      <c r="A3077" s="68"/>
      <c r="B3077" s="78"/>
    </row>
    <row r="3078" spans="1:2" ht="12.75">
      <c r="A3078" s="68"/>
      <c r="B3078" s="78"/>
    </row>
    <row r="3079" spans="1:2" ht="12.75">
      <c r="A3079" s="68"/>
      <c r="B3079" s="78"/>
    </row>
    <row r="3080" spans="1:2" ht="12.75">
      <c r="A3080" s="68"/>
      <c r="B3080" s="78"/>
    </row>
    <row r="3081" spans="1:2" ht="12.75">
      <c r="A3081" s="68"/>
      <c r="B3081" s="78"/>
    </row>
    <row r="3082" spans="1:2" ht="12.75">
      <c r="A3082" s="68"/>
      <c r="B3082" s="78"/>
    </row>
    <row r="3083" spans="1:2" ht="12.75">
      <c r="A3083" s="68"/>
      <c r="B3083" s="78"/>
    </row>
    <row r="3084" spans="1:2" ht="12.75">
      <c r="A3084" s="68"/>
      <c r="B3084" s="78"/>
    </row>
    <row r="3085" spans="1:2" ht="12.75">
      <c r="A3085" s="68"/>
      <c r="B3085" s="78"/>
    </row>
    <row r="3086" spans="1:2" ht="12.75">
      <c r="A3086" s="68"/>
      <c r="B3086" s="78"/>
    </row>
    <row r="3087" spans="1:2" ht="12.75">
      <c r="A3087" s="68"/>
      <c r="B3087" s="78"/>
    </row>
    <row r="3088" spans="1:2" ht="12.75">
      <c r="A3088" s="68"/>
      <c r="B3088" s="78"/>
    </row>
    <row r="3089" spans="1:2" ht="12.75">
      <c r="A3089" s="68"/>
      <c r="B3089" s="78"/>
    </row>
    <row r="3090" spans="1:2" ht="12.75">
      <c r="A3090" s="68"/>
      <c r="B3090" s="78"/>
    </row>
    <row r="3091" spans="1:2" ht="12.75">
      <c r="A3091" s="68"/>
      <c r="B3091" s="78"/>
    </row>
    <row r="3092" spans="1:2" ht="12.75">
      <c r="A3092" s="68"/>
      <c r="B3092" s="78"/>
    </row>
    <row r="3093" spans="1:2" ht="12.75">
      <c r="A3093" s="68"/>
      <c r="B3093" s="78"/>
    </row>
    <row r="3094" spans="1:2" ht="12.75">
      <c r="A3094" s="68"/>
      <c r="B3094" s="78"/>
    </row>
    <row r="3095" spans="1:2" ht="12.75">
      <c r="A3095" s="68"/>
      <c r="B3095" s="78"/>
    </row>
    <row r="3096" spans="1:2" ht="12.75">
      <c r="A3096" s="68"/>
      <c r="B3096" s="78"/>
    </row>
    <row r="3097" spans="1:2" ht="12.75">
      <c r="A3097" s="68"/>
      <c r="B3097" s="78"/>
    </row>
    <row r="3098" spans="1:2" ht="12.75">
      <c r="A3098" s="68"/>
      <c r="B3098" s="78"/>
    </row>
    <row r="3099" spans="1:2" ht="12.75">
      <c r="A3099" s="68"/>
      <c r="B3099" s="78"/>
    </row>
    <row r="3100" spans="1:2" ht="12.75">
      <c r="A3100" s="68"/>
      <c r="B3100" s="78"/>
    </row>
    <row r="3101" spans="1:2" ht="12.75">
      <c r="A3101" s="68"/>
      <c r="B3101" s="78"/>
    </row>
    <row r="3102" spans="1:2" ht="12.75">
      <c r="A3102" s="68"/>
      <c r="B3102" s="78"/>
    </row>
    <row r="3103" spans="1:2" ht="12.75">
      <c r="A3103" s="68"/>
      <c r="B3103" s="78"/>
    </row>
    <row r="3104" spans="1:2" ht="12.75">
      <c r="A3104" s="68"/>
      <c r="B3104" s="78"/>
    </row>
    <row r="3105" spans="1:2" ht="12.75">
      <c r="A3105" s="68"/>
      <c r="B3105" s="78"/>
    </row>
    <row r="3106" spans="1:2" ht="12.75">
      <c r="A3106" s="68"/>
      <c r="B3106" s="78"/>
    </row>
    <row r="3107" spans="1:2" ht="12.75">
      <c r="A3107" s="68"/>
      <c r="B3107" s="78"/>
    </row>
    <row r="3108" spans="1:2" ht="12.75">
      <c r="A3108" s="68"/>
      <c r="B3108" s="78"/>
    </row>
    <row r="3109" spans="1:2" ht="12.75">
      <c r="A3109" s="68"/>
      <c r="B3109" s="78"/>
    </row>
    <row r="3110" spans="1:2" ht="12.75">
      <c r="A3110" s="68"/>
      <c r="B3110" s="78"/>
    </row>
    <row r="3111" spans="1:2" ht="12.75">
      <c r="A3111" s="68"/>
      <c r="B3111" s="78"/>
    </row>
    <row r="3112" spans="1:2" ht="12.75">
      <c r="A3112" s="68"/>
      <c r="B3112" s="78"/>
    </row>
    <row r="3113" spans="1:2" ht="12.75">
      <c r="A3113" s="68"/>
      <c r="B3113" s="78"/>
    </row>
    <row r="3114" spans="1:2" ht="12.75">
      <c r="A3114" s="68"/>
      <c r="B3114" s="78"/>
    </row>
    <row r="3115" spans="1:2" ht="12.75">
      <c r="A3115" s="68"/>
      <c r="B3115" s="78"/>
    </row>
    <row r="3116" spans="1:2" ht="12.75">
      <c r="A3116" s="68"/>
      <c r="B3116" s="78"/>
    </row>
    <row r="3117" spans="1:2" ht="12.75">
      <c r="A3117" s="68"/>
      <c r="B3117" s="78"/>
    </row>
    <row r="3118" spans="1:2" ht="12.75">
      <c r="A3118" s="68"/>
      <c r="B3118" s="78"/>
    </row>
    <row r="3119" spans="1:2" ht="12.75">
      <c r="A3119" s="68"/>
      <c r="B3119" s="78"/>
    </row>
    <row r="3120" spans="1:2" ht="12.75">
      <c r="A3120" s="68"/>
      <c r="B3120" s="78"/>
    </row>
    <row r="3121" spans="1:2" ht="12.75">
      <c r="A3121" s="68"/>
      <c r="B3121" s="78"/>
    </row>
    <row r="3122" spans="1:2" ht="12.75">
      <c r="A3122" s="68"/>
      <c r="B3122" s="78"/>
    </row>
    <row r="3123" spans="1:2" ht="12.75">
      <c r="A3123" s="68"/>
      <c r="B3123" s="78"/>
    </row>
    <row r="3124" spans="1:2" ht="12.75">
      <c r="A3124" s="68"/>
      <c r="B3124" s="78"/>
    </row>
    <row r="3125" spans="1:2" ht="12.75">
      <c r="A3125" s="68"/>
      <c r="B3125" s="78"/>
    </row>
    <row r="3126" spans="1:2" ht="12.75">
      <c r="A3126" s="68"/>
      <c r="B3126" s="78"/>
    </row>
    <row r="3127" spans="1:2" ht="12.75">
      <c r="A3127" s="68"/>
      <c r="B3127" s="78"/>
    </row>
    <row r="3128" spans="1:2" ht="12.75">
      <c r="A3128" s="68"/>
      <c r="B3128" s="78"/>
    </row>
    <row r="3129" spans="1:2" ht="12.75">
      <c r="A3129" s="68"/>
      <c r="B3129" s="78"/>
    </row>
    <row r="3130" spans="1:2" ht="12.75">
      <c r="A3130" s="68"/>
      <c r="B3130" s="78"/>
    </row>
    <row r="3131" spans="1:2" ht="12.75">
      <c r="A3131" s="68"/>
      <c r="B3131" s="78"/>
    </row>
    <row r="3132" spans="1:2" ht="12.75">
      <c r="A3132" s="68"/>
      <c r="B3132" s="78"/>
    </row>
    <row r="3133" spans="1:2" ht="12.75">
      <c r="A3133" s="68"/>
      <c r="B3133" s="78"/>
    </row>
    <row r="3134" spans="1:2" ht="12.75">
      <c r="A3134" s="68"/>
      <c r="B3134" s="78"/>
    </row>
    <row r="3135" spans="1:2" ht="12.75">
      <c r="A3135" s="68"/>
      <c r="B3135" s="78"/>
    </row>
    <row r="3136" spans="1:2" ht="12.75">
      <c r="A3136" s="68"/>
      <c r="B3136" s="78"/>
    </row>
    <row r="3137" spans="1:2" ht="12.75">
      <c r="A3137" s="68"/>
      <c r="B3137" s="78"/>
    </row>
    <row r="3138" spans="1:2" ht="12.75">
      <c r="A3138" s="68"/>
      <c r="B3138" s="78"/>
    </row>
    <row r="3139" spans="1:2" ht="12.75">
      <c r="A3139" s="68"/>
      <c r="B3139" s="78"/>
    </row>
    <row r="3140" spans="1:2" ht="12.75">
      <c r="A3140" s="68"/>
      <c r="B3140" s="78"/>
    </row>
    <row r="3141" spans="1:2" ht="12.75">
      <c r="A3141" s="68"/>
      <c r="B3141" s="78"/>
    </row>
    <row r="3142" spans="1:2" ht="12.75">
      <c r="A3142" s="68"/>
      <c r="B3142" s="78"/>
    </row>
    <row r="3143" spans="1:2" ht="12.75">
      <c r="A3143" s="68"/>
      <c r="B3143" s="78"/>
    </row>
    <row r="3144" spans="1:2" ht="12.75">
      <c r="A3144" s="68"/>
      <c r="B3144" s="78"/>
    </row>
    <row r="3145" spans="1:2" ht="12.75">
      <c r="A3145" s="68"/>
      <c r="B3145" s="78"/>
    </row>
    <row r="3146" spans="1:2" ht="12.75">
      <c r="A3146" s="68"/>
      <c r="B3146" s="78"/>
    </row>
    <row r="3147" spans="1:2" ht="12.75">
      <c r="A3147" s="68"/>
      <c r="B3147" s="78"/>
    </row>
    <row r="3148" spans="1:2" ht="12.75">
      <c r="A3148" s="68"/>
      <c r="B3148" s="78"/>
    </row>
    <row r="3149" spans="1:2" ht="12.75">
      <c r="A3149" s="68"/>
      <c r="B3149" s="78"/>
    </row>
    <row r="3150" spans="1:2" ht="12.75">
      <c r="A3150" s="68"/>
      <c r="B3150" s="78"/>
    </row>
    <row r="3151" spans="1:2" ht="12.75">
      <c r="A3151" s="68"/>
      <c r="B3151" s="78"/>
    </row>
    <row r="3152" spans="1:2" ht="12.75">
      <c r="A3152" s="68"/>
      <c r="B3152" s="78"/>
    </row>
    <row r="3153" spans="1:2" ht="12.75">
      <c r="A3153" s="68"/>
      <c r="B3153" s="78"/>
    </row>
    <row r="3154" spans="1:2" ht="12.75">
      <c r="A3154" s="68"/>
      <c r="B3154" s="78"/>
    </row>
    <row r="3155" spans="1:2" ht="12.75">
      <c r="A3155" s="68"/>
      <c r="B3155" s="78"/>
    </row>
    <row r="3156" spans="1:2" ht="12.75">
      <c r="A3156" s="68"/>
      <c r="B3156" s="78"/>
    </row>
    <row r="3157" spans="1:2" ht="12.75">
      <c r="A3157" s="68"/>
      <c r="B3157" s="78"/>
    </row>
    <row r="3158" spans="1:2" ht="12.75">
      <c r="A3158" s="68"/>
      <c r="B3158" s="78"/>
    </row>
    <row r="3159" spans="1:2" ht="12.75">
      <c r="A3159" s="68"/>
      <c r="B3159" s="78"/>
    </row>
    <row r="3160" spans="1:2" ht="12.75">
      <c r="A3160" s="68"/>
      <c r="B3160" s="78"/>
    </row>
    <row r="3161" spans="1:2" ht="12.75">
      <c r="A3161" s="68"/>
      <c r="B3161" s="78"/>
    </row>
    <row r="3162" spans="1:2" ht="12.75">
      <c r="A3162" s="68"/>
      <c r="B3162" s="78"/>
    </row>
    <row r="3163" spans="1:2" ht="12.75">
      <c r="A3163" s="68"/>
      <c r="B3163" s="78"/>
    </row>
    <row r="3164" spans="1:2" ht="12.75">
      <c r="A3164" s="68"/>
      <c r="B3164" s="78"/>
    </row>
    <row r="3165" spans="1:2" ht="12.75">
      <c r="A3165" s="68"/>
      <c r="B3165" s="78"/>
    </row>
    <row r="3166" spans="1:2" ht="12.75">
      <c r="A3166" s="68"/>
      <c r="B3166" s="78"/>
    </row>
    <row r="3167" spans="1:2" ht="12.75">
      <c r="A3167" s="68"/>
      <c r="B3167" s="78"/>
    </row>
    <row r="3168" spans="1:2" ht="12.75">
      <c r="A3168" s="68"/>
      <c r="B3168" s="78"/>
    </row>
    <row r="3169" spans="1:2" ht="12.75">
      <c r="A3169" s="68"/>
      <c r="B3169" s="78"/>
    </row>
    <row r="3170" spans="1:2" ht="12.75">
      <c r="A3170" s="68"/>
      <c r="B3170" s="78"/>
    </row>
    <row r="3171" spans="1:2" ht="12.75">
      <c r="A3171" s="68"/>
      <c r="B3171" s="78"/>
    </row>
    <row r="3172" spans="1:2" ht="12.75">
      <c r="A3172" s="68"/>
      <c r="B3172" s="78"/>
    </row>
    <row r="3173" spans="1:2" ht="12.75">
      <c r="A3173" s="68"/>
      <c r="B3173" s="78"/>
    </row>
    <row r="3174" spans="1:2" ht="12.75">
      <c r="A3174" s="68"/>
      <c r="B3174" s="78"/>
    </row>
    <row r="3175" spans="1:2" ht="12.75">
      <c r="A3175" s="68"/>
      <c r="B3175" s="78"/>
    </row>
    <row r="3176" spans="1:2" ht="12.75">
      <c r="A3176" s="68"/>
      <c r="B3176" s="78"/>
    </row>
    <row r="3177" spans="1:2" ht="12.75">
      <c r="A3177" s="68"/>
      <c r="B3177" s="78"/>
    </row>
    <row r="3178" spans="1:2" ht="12.75">
      <c r="A3178" s="68"/>
      <c r="B3178" s="78"/>
    </row>
    <row r="3179" spans="1:2" ht="12.75">
      <c r="A3179" s="68"/>
      <c r="B3179" s="78"/>
    </row>
    <row r="3180" spans="1:2" ht="12.75">
      <c r="A3180" s="68"/>
      <c r="B3180" s="78"/>
    </row>
    <row r="3181" spans="1:2" ht="12.75">
      <c r="A3181" s="68"/>
      <c r="B3181" s="78"/>
    </row>
    <row r="3182" spans="1:2" ht="12.75">
      <c r="A3182" s="68"/>
      <c r="B3182" s="78"/>
    </row>
    <row r="3183" spans="1:2" ht="12.75">
      <c r="A3183" s="68"/>
      <c r="B3183" s="78"/>
    </row>
    <row r="3184" spans="1:2" ht="12.75">
      <c r="A3184" s="68"/>
      <c r="B3184" s="78"/>
    </row>
    <row r="3185" spans="1:2" ht="12.75">
      <c r="A3185" s="68"/>
      <c r="B3185" s="78"/>
    </row>
    <row r="3186" spans="1:2" ht="12.75">
      <c r="A3186" s="68"/>
      <c r="B3186" s="78"/>
    </row>
    <row r="3187" spans="1:2" ht="12.75">
      <c r="A3187" s="68"/>
      <c r="B3187" s="78"/>
    </row>
    <row r="3188" spans="1:2" ht="12.75">
      <c r="A3188" s="68"/>
      <c r="B3188" s="78"/>
    </row>
    <row r="3189" spans="1:2" ht="12.75">
      <c r="A3189" s="68"/>
      <c r="B3189" s="78"/>
    </row>
    <row r="3190" spans="1:2" ht="12.75">
      <c r="A3190" s="68"/>
      <c r="B3190" s="78"/>
    </row>
    <row r="3191" spans="1:2" ht="12.75">
      <c r="A3191" s="68"/>
      <c r="B3191" s="78"/>
    </row>
    <row r="3192" spans="1:2" ht="12.75">
      <c r="A3192" s="68"/>
      <c r="B3192" s="78"/>
    </row>
    <row r="3193" spans="1:2" ht="12.75">
      <c r="A3193" s="68"/>
      <c r="B3193" s="78"/>
    </row>
    <row r="3194" spans="1:2" ht="12.75">
      <c r="A3194" s="68"/>
      <c r="B3194" s="78"/>
    </row>
    <row r="3195" spans="1:2" ht="12.75">
      <c r="A3195" s="68"/>
      <c r="B3195" s="78"/>
    </row>
    <row r="3196" spans="1:2" ht="12.75">
      <c r="A3196" s="68"/>
      <c r="B3196" s="78"/>
    </row>
    <row r="3197" spans="1:2" ht="12.75">
      <c r="A3197" s="68"/>
      <c r="B3197" s="78"/>
    </row>
    <row r="3198" spans="1:2" ht="12.75">
      <c r="A3198" s="68"/>
      <c r="B3198" s="78"/>
    </row>
    <row r="3199" spans="1:2" ht="12.75">
      <c r="A3199" s="68"/>
      <c r="B3199" s="78"/>
    </row>
    <row r="3200" spans="1:2" ht="12.75">
      <c r="A3200" s="68"/>
      <c r="B3200" s="78"/>
    </row>
    <row r="3201" spans="1:2" ht="12.75">
      <c r="A3201" s="68"/>
      <c r="B3201" s="78"/>
    </row>
    <row r="3202" spans="1:2" ht="12.75">
      <c r="A3202" s="68"/>
      <c r="B3202" s="78"/>
    </row>
    <row r="3203" spans="1:2" ht="12.75">
      <c r="A3203" s="68"/>
      <c r="B3203" s="78"/>
    </row>
    <row r="3204" spans="1:2" ht="12.75">
      <c r="A3204" s="68"/>
      <c r="B3204" s="78"/>
    </row>
    <row r="3205" spans="1:2" ht="12.75">
      <c r="A3205" s="68"/>
      <c r="B3205" s="78"/>
    </row>
    <row r="3206" spans="1:2" ht="12.75">
      <c r="A3206" s="68"/>
      <c r="B3206" s="78"/>
    </row>
    <row r="3207" spans="1:2" ht="12.75">
      <c r="A3207" s="68"/>
      <c r="B3207" s="78"/>
    </row>
    <row r="3208" spans="1:2" ht="12.75">
      <c r="A3208" s="68"/>
      <c r="B3208" s="78"/>
    </row>
    <row r="3209" spans="1:2" ht="12.75">
      <c r="A3209" s="68"/>
      <c r="B3209" s="78"/>
    </row>
    <row r="3210" spans="1:2" ht="12.75">
      <c r="A3210" s="68"/>
      <c r="B3210" s="78"/>
    </row>
    <row r="3211" spans="1:2" ht="12.75">
      <c r="A3211" s="68"/>
      <c r="B3211" s="78"/>
    </row>
    <row r="3212" spans="1:2" ht="12.75">
      <c r="A3212" s="68"/>
      <c r="B3212" s="78"/>
    </row>
    <row r="3213" spans="1:2" ht="12.75">
      <c r="A3213" s="68"/>
      <c r="B3213" s="78"/>
    </row>
    <row r="3214" spans="1:2" ht="12.75">
      <c r="A3214" s="68"/>
      <c r="B3214" s="78"/>
    </row>
    <row r="3215" spans="1:2" ht="12.75">
      <c r="A3215" s="68"/>
      <c r="B3215" s="78"/>
    </row>
    <row r="3216" spans="1:2" ht="12.75">
      <c r="A3216" s="68"/>
      <c r="B3216" s="78"/>
    </row>
    <row r="3217" spans="1:2" ht="12.75">
      <c r="A3217" s="68"/>
      <c r="B3217" s="78"/>
    </row>
    <row r="3218" spans="1:2" ht="12.75">
      <c r="A3218" s="68"/>
      <c r="B3218" s="78"/>
    </row>
    <row r="3219" spans="1:2" ht="12.75">
      <c r="A3219" s="68"/>
      <c r="B3219" s="78"/>
    </row>
    <row r="3220" spans="1:2" ht="12.75">
      <c r="A3220" s="68"/>
      <c r="B3220" s="78"/>
    </row>
    <row r="3221" spans="1:2" ht="12.75">
      <c r="A3221" s="68"/>
      <c r="B3221" s="78"/>
    </row>
    <row r="3222" spans="1:2" ht="12.75">
      <c r="A3222" s="68"/>
      <c r="B3222" s="78"/>
    </row>
    <row r="3223" spans="1:2" ht="12.75">
      <c r="A3223" s="68"/>
      <c r="B3223" s="78"/>
    </row>
    <row r="3224" spans="1:2" ht="12.75">
      <c r="A3224" s="68"/>
      <c r="B3224" s="78"/>
    </row>
    <row r="3225" spans="1:2" ht="12.75">
      <c r="A3225" s="68"/>
      <c r="B3225" s="78"/>
    </row>
    <row r="3226" spans="1:2" ht="12.75">
      <c r="A3226" s="68"/>
      <c r="B3226" s="78"/>
    </row>
    <row r="3227" spans="1:2" ht="12.75">
      <c r="A3227" s="68"/>
      <c r="B3227" s="78"/>
    </row>
    <row r="3228" spans="1:2" ht="12.75">
      <c r="A3228" s="68"/>
      <c r="B3228" s="78"/>
    </row>
    <row r="3229" spans="1:2" ht="12.75">
      <c r="A3229" s="68"/>
      <c r="B3229" s="78"/>
    </row>
    <row r="3230" spans="1:2" ht="12.75">
      <c r="A3230" s="68"/>
      <c r="B3230" s="78"/>
    </row>
    <row r="3231" spans="1:2" ht="12.75">
      <c r="A3231" s="68"/>
      <c r="B3231" s="78"/>
    </row>
    <row r="3232" spans="1:2" ht="12.75">
      <c r="A3232" s="68"/>
      <c r="B3232" s="78"/>
    </row>
    <row r="3233" spans="1:2" ht="12.75">
      <c r="A3233" s="68"/>
      <c r="B3233" s="78"/>
    </row>
    <row r="3234" spans="1:2" ht="12.75">
      <c r="A3234" s="68"/>
      <c r="B3234" s="78"/>
    </row>
    <row r="3235" spans="1:2" ht="12.75">
      <c r="A3235" s="68"/>
      <c r="B3235" s="78"/>
    </row>
    <row r="3236" spans="1:2" ht="12.75">
      <c r="A3236" s="68"/>
      <c r="B3236" s="78"/>
    </row>
    <row r="3237" spans="1:2" ht="12.75">
      <c r="A3237" s="68"/>
      <c r="B3237" s="78"/>
    </row>
    <row r="3238" spans="1:2" ht="12.75">
      <c r="A3238" s="68"/>
      <c r="B3238" s="78"/>
    </row>
    <row r="3239" spans="1:2" ht="12.75">
      <c r="A3239" s="68"/>
      <c r="B3239" s="78"/>
    </row>
    <row r="3240" spans="1:2" ht="12.75">
      <c r="A3240" s="68"/>
      <c r="B3240" s="78"/>
    </row>
    <row r="3241" spans="1:2" ht="12.75">
      <c r="A3241" s="68"/>
      <c r="B3241" s="78"/>
    </row>
    <row r="3242" spans="1:2" ht="12.75">
      <c r="A3242" s="68"/>
      <c r="B3242" s="78"/>
    </row>
    <row r="3243" spans="1:2" ht="12.75">
      <c r="A3243" s="68"/>
      <c r="B3243" s="78"/>
    </row>
    <row r="3244" spans="1:2" ht="12.75">
      <c r="A3244" s="68"/>
      <c r="B3244" s="78"/>
    </row>
    <row r="3245" spans="1:2" ht="12.75">
      <c r="A3245" s="68"/>
      <c r="B3245" s="78"/>
    </row>
    <row r="3246" spans="1:2" ht="12.75">
      <c r="A3246" s="68"/>
      <c r="B3246" s="78"/>
    </row>
    <row r="3247" spans="1:2" ht="12.75">
      <c r="A3247" s="68"/>
      <c r="B3247" s="78"/>
    </row>
    <row r="3248" spans="1:2" ht="12.75">
      <c r="A3248" s="68"/>
      <c r="B3248" s="78"/>
    </row>
    <row r="3249" spans="1:2" ht="12.75">
      <c r="A3249" s="68"/>
      <c r="B3249" s="78"/>
    </row>
    <row r="3250" spans="1:2" ht="12.75">
      <c r="A3250" s="68"/>
      <c r="B3250" s="78"/>
    </row>
    <row r="3251" spans="1:2" ht="12.75">
      <c r="A3251" s="68"/>
      <c r="B3251" s="78"/>
    </row>
    <row r="3252" spans="1:2" ht="12.75">
      <c r="A3252" s="68"/>
      <c r="B3252" s="78"/>
    </row>
    <row r="3253" spans="1:2" ht="12.75">
      <c r="A3253" s="68"/>
      <c r="B3253" s="78"/>
    </row>
    <row r="3254" spans="1:2" ht="12.75">
      <c r="A3254" s="68"/>
      <c r="B3254" s="78"/>
    </row>
    <row r="3255" spans="1:2" ht="12.75">
      <c r="A3255" s="68"/>
      <c r="B3255" s="78"/>
    </row>
    <row r="3256" spans="1:2" ht="12.75">
      <c r="A3256" s="68"/>
      <c r="B3256" s="78"/>
    </row>
    <row r="3257" spans="1:2" ht="12.75">
      <c r="A3257" s="68"/>
      <c r="B3257" s="78"/>
    </row>
    <row r="3258" spans="1:2" ht="12.75">
      <c r="A3258" s="68"/>
      <c r="B3258" s="78"/>
    </row>
    <row r="3259" spans="1:2" ht="12.75">
      <c r="A3259" s="68"/>
      <c r="B3259" s="78"/>
    </row>
    <row r="3260" spans="1:2" ht="12.75">
      <c r="A3260" s="68"/>
      <c r="B3260" s="78"/>
    </row>
    <row r="3261" spans="1:2" ht="12.75">
      <c r="A3261" s="68"/>
      <c r="B3261" s="78"/>
    </row>
    <row r="3262" spans="1:2" ht="12.75">
      <c r="A3262" s="68"/>
      <c r="B3262" s="78"/>
    </row>
    <row r="3263" spans="1:2" ht="12.75">
      <c r="A3263" s="68"/>
      <c r="B3263" s="78"/>
    </row>
    <row r="3264" spans="1:2" ht="12.75">
      <c r="A3264" s="68"/>
      <c r="B3264" s="78"/>
    </row>
    <row r="3265" spans="1:2" ht="12.75">
      <c r="A3265" s="68"/>
      <c r="B3265" s="78"/>
    </row>
    <row r="3266" spans="1:2" ht="12.75">
      <c r="A3266" s="68"/>
      <c r="B3266" s="78"/>
    </row>
    <row r="3267" spans="1:2" ht="12.75">
      <c r="A3267" s="68"/>
      <c r="B3267" s="78"/>
    </row>
    <row r="3268" spans="1:2" ht="12.75">
      <c r="A3268" s="68"/>
      <c r="B3268" s="78"/>
    </row>
    <row r="3269" spans="1:2" ht="12.75">
      <c r="A3269" s="68"/>
      <c r="B3269" s="78"/>
    </row>
    <row r="3270" spans="1:2" ht="12.75">
      <c r="A3270" s="68"/>
      <c r="B3270" s="78"/>
    </row>
    <row r="3271" spans="1:2" ht="12.75">
      <c r="A3271" s="68"/>
      <c r="B3271" s="78"/>
    </row>
    <row r="3272" spans="1:2" ht="12.75">
      <c r="A3272" s="68"/>
      <c r="B3272" s="78"/>
    </row>
    <row r="3273" spans="1:2" ht="12.75">
      <c r="A3273" s="68"/>
      <c r="B3273" s="78"/>
    </row>
    <row r="3274" spans="1:2" ht="12.75">
      <c r="A3274" s="68"/>
      <c r="B3274" s="78"/>
    </row>
    <row r="3275" spans="1:2" ht="12.75">
      <c r="A3275" s="68"/>
      <c r="B3275" s="78"/>
    </row>
    <row r="3276" spans="1:2" ht="12.75">
      <c r="A3276" s="68"/>
      <c r="B3276" s="78"/>
    </row>
    <row r="3277" spans="1:2" ht="12.75">
      <c r="A3277" s="68"/>
      <c r="B3277" s="78"/>
    </row>
    <row r="3278" spans="1:2" ht="12.75">
      <c r="A3278" s="68"/>
      <c r="B3278" s="78"/>
    </row>
    <row r="3279" spans="1:2" ht="12.75">
      <c r="A3279" s="68"/>
      <c r="B3279" s="78"/>
    </row>
    <row r="3280" spans="1:2" ht="12.75">
      <c r="A3280" s="68"/>
      <c r="B3280" s="78"/>
    </row>
    <row r="3281" spans="1:2" ht="12.75">
      <c r="A3281" s="68"/>
      <c r="B3281" s="78"/>
    </row>
    <row r="3282" spans="1:2" ht="12.75">
      <c r="A3282" s="68"/>
      <c r="B3282" s="78"/>
    </row>
    <row r="3283" spans="1:2" ht="12.75">
      <c r="A3283" s="68"/>
      <c r="B3283" s="78"/>
    </row>
    <row r="3284" spans="1:2" ht="12.75">
      <c r="A3284" s="68"/>
      <c r="B3284" s="78"/>
    </row>
    <row r="3285" spans="1:2" ht="12.75">
      <c r="A3285" s="68"/>
      <c r="B3285" s="78"/>
    </row>
    <row r="3286" spans="1:2" ht="12.75">
      <c r="A3286" s="68"/>
      <c r="B3286" s="78"/>
    </row>
    <row r="3287" spans="1:2" ht="12.75">
      <c r="A3287" s="68"/>
      <c r="B3287" s="78"/>
    </row>
    <row r="3288" spans="1:2" ht="12.75">
      <c r="A3288" s="68"/>
      <c r="B3288" s="78"/>
    </row>
    <row r="3289" spans="1:2" ht="12.75">
      <c r="A3289" s="68"/>
      <c r="B3289" s="78"/>
    </row>
    <row r="3290" spans="1:2" ht="12.75">
      <c r="A3290" s="68"/>
      <c r="B3290" s="78"/>
    </row>
    <row r="3291" spans="1:2" ht="12.75">
      <c r="A3291" s="68"/>
      <c r="B3291" s="78"/>
    </row>
    <row r="3292" spans="1:2" ht="12.75">
      <c r="A3292" s="68"/>
      <c r="B3292" s="78"/>
    </row>
    <row r="3293" spans="1:2" ht="12.75">
      <c r="A3293" s="68"/>
      <c r="B3293" s="78"/>
    </row>
    <row r="3294" spans="1:2" ht="12.75">
      <c r="A3294" s="68"/>
      <c r="B3294" s="78"/>
    </row>
    <row r="3295" spans="1:2" ht="12.75">
      <c r="A3295" s="68"/>
      <c r="B3295" s="78"/>
    </row>
    <row r="3296" spans="1:2" ht="12.75">
      <c r="A3296" s="68"/>
      <c r="B3296" s="78"/>
    </row>
    <row r="3297" spans="1:2" ht="12.75">
      <c r="A3297" s="68"/>
      <c r="B3297" s="78"/>
    </row>
    <row r="3298" spans="1:2" ht="12.75">
      <c r="A3298" s="68"/>
      <c r="B3298" s="78"/>
    </row>
    <row r="3299" spans="1:2" ht="12.75">
      <c r="A3299" s="68"/>
      <c r="B3299" s="78"/>
    </row>
    <row r="3300" spans="1:2" ht="12.75">
      <c r="A3300" s="68"/>
      <c r="B3300" s="78"/>
    </row>
    <row r="3301" spans="1:2" ht="12.75">
      <c r="A3301" s="68"/>
      <c r="B3301" s="78"/>
    </row>
    <row r="3302" spans="1:2" ht="12.75">
      <c r="A3302" s="68"/>
      <c r="B3302" s="78"/>
    </row>
    <row r="3303" spans="1:2" ht="12.75">
      <c r="A3303" s="68"/>
      <c r="B3303" s="78"/>
    </row>
    <row r="3304" spans="1:2" ht="12.75">
      <c r="A3304" s="68"/>
      <c r="B3304" s="78"/>
    </row>
    <row r="3305" spans="1:2" ht="12.75">
      <c r="A3305" s="68"/>
      <c r="B3305" s="78"/>
    </row>
    <row r="3306" spans="1:2" ht="12.75">
      <c r="A3306" s="68"/>
      <c r="B3306" s="78"/>
    </row>
    <row r="3307" spans="1:2" ht="12.75">
      <c r="A3307" s="68"/>
      <c r="B3307" s="78"/>
    </row>
    <row r="3308" spans="1:2" ht="12.75">
      <c r="A3308" s="68"/>
      <c r="B3308" s="78"/>
    </row>
    <row r="3309" spans="1:2" ht="12.75">
      <c r="A3309" s="68"/>
      <c r="B3309" s="78"/>
    </row>
    <row r="3310" spans="1:2" ht="12.75">
      <c r="A3310" s="68"/>
      <c r="B3310" s="78"/>
    </row>
    <row r="3311" spans="1:2" ht="12.75">
      <c r="A3311" s="68"/>
      <c r="B3311" s="78"/>
    </row>
    <row r="3312" spans="1:2" ht="12.75">
      <c r="A3312" s="68"/>
      <c r="B3312" s="78"/>
    </row>
    <row r="3313" spans="1:2" ht="12.75">
      <c r="A3313" s="68"/>
      <c r="B3313" s="78"/>
    </row>
    <row r="3314" spans="1:2" ht="12.75">
      <c r="A3314" s="68"/>
      <c r="B3314" s="78"/>
    </row>
    <row r="3315" spans="1:2" ht="12.75">
      <c r="A3315" s="68"/>
      <c r="B3315" s="78"/>
    </row>
    <row r="3316" spans="1:2" ht="12.75">
      <c r="A3316" s="68"/>
      <c r="B3316" s="78"/>
    </row>
    <row r="3317" spans="1:2" ht="12.75">
      <c r="A3317" s="68"/>
      <c r="B3317" s="78"/>
    </row>
    <row r="3318" spans="1:2" ht="12.75">
      <c r="A3318" s="68"/>
      <c r="B3318" s="78"/>
    </row>
    <row r="3319" spans="1:2" ht="12.75">
      <c r="A3319" s="68"/>
      <c r="B3319" s="78"/>
    </row>
    <row r="3320" spans="1:2" ht="12.75">
      <c r="A3320" s="68"/>
      <c r="B3320" s="78"/>
    </row>
    <row r="3321" spans="1:2" ht="12.75">
      <c r="A3321" s="68"/>
      <c r="B3321" s="78"/>
    </row>
    <row r="3322" spans="1:2" ht="12.75">
      <c r="A3322" s="68"/>
      <c r="B3322" s="78"/>
    </row>
    <row r="3323" spans="1:2" ht="12.75">
      <c r="A3323" s="68"/>
      <c r="B3323" s="78"/>
    </row>
    <row r="3324" spans="1:2" ht="12.75">
      <c r="A3324" s="68"/>
      <c r="B3324" s="78"/>
    </row>
    <row r="3325" spans="1:2" ht="12.75">
      <c r="A3325" s="68"/>
      <c r="B3325" s="78"/>
    </row>
    <row r="3326" spans="1:2" ht="12.75">
      <c r="A3326" s="68"/>
      <c r="B3326" s="78"/>
    </row>
    <row r="3327" spans="1:2" ht="12.75">
      <c r="A3327" s="68"/>
      <c r="B3327" s="78"/>
    </row>
    <row r="3328" spans="1:2" ht="12.75">
      <c r="A3328" s="68"/>
      <c r="B3328" s="78"/>
    </row>
    <row r="3329" spans="1:2" ht="12.75">
      <c r="A3329" s="68"/>
      <c r="B3329" s="78"/>
    </row>
    <row r="3330" spans="1:2" ht="12.75">
      <c r="A3330" s="68"/>
      <c r="B3330" s="78"/>
    </row>
    <row r="3331" spans="1:2" ht="12.75">
      <c r="A3331" s="68"/>
      <c r="B3331" s="78"/>
    </row>
    <row r="3332" spans="1:2" ht="12.75">
      <c r="A3332" s="68"/>
      <c r="B3332" s="78"/>
    </row>
    <row r="3333" spans="1:2" ht="12.75">
      <c r="A3333" s="68"/>
      <c r="B3333" s="89"/>
    </row>
    <row r="3334" spans="1:2" ht="12.75">
      <c r="A3334" s="68"/>
      <c r="B3334" s="89"/>
    </row>
    <row r="3335" spans="1:2" ht="12.75">
      <c r="A3335" s="68"/>
      <c r="B3335" s="89"/>
    </row>
    <row r="3336" spans="1:2" ht="12.75">
      <c r="A3336" s="68"/>
      <c r="B3336" s="89"/>
    </row>
    <row r="3337" spans="1:2" ht="12.75">
      <c r="A3337" s="68"/>
      <c r="B3337" s="89"/>
    </row>
    <row r="3338" spans="1:2" ht="12.75">
      <c r="A3338" s="68"/>
      <c r="B3338" s="89"/>
    </row>
    <row r="3339" spans="1:2" ht="12.75">
      <c r="A3339" s="68"/>
      <c r="B3339" s="89"/>
    </row>
    <row r="3340" spans="1:2" ht="12.75">
      <c r="A3340" s="68"/>
      <c r="B3340" s="89"/>
    </row>
    <row r="3341" spans="1:2" ht="12.75">
      <c r="A3341" s="68"/>
      <c r="B3341" s="89"/>
    </row>
    <row r="3342" spans="1:2" ht="12.75">
      <c r="A3342" s="68"/>
      <c r="B3342" s="89"/>
    </row>
    <row r="3343" spans="1:2" ht="12.75">
      <c r="A3343" s="68"/>
      <c r="B3343" s="89"/>
    </row>
    <row r="3344" spans="1:2" ht="12.75">
      <c r="A3344" s="68"/>
      <c r="B3344" s="89"/>
    </row>
    <row r="3345" spans="1:2" ht="12.75">
      <c r="A3345" s="68"/>
      <c r="B3345" s="89"/>
    </row>
    <row r="3346" spans="1:2" ht="12.75">
      <c r="A3346" s="68"/>
      <c r="B3346" s="89"/>
    </row>
    <row r="3347" spans="1:2" ht="12.75">
      <c r="A3347" s="68"/>
      <c r="B3347" s="89"/>
    </row>
    <row r="3348" spans="1:2" ht="12.75">
      <c r="A3348" s="68"/>
      <c r="B3348" s="89"/>
    </row>
    <row r="3349" spans="1:2" ht="12.75">
      <c r="A3349" s="68"/>
      <c r="B3349" s="89"/>
    </row>
    <row r="3350" spans="1:2" ht="12.75">
      <c r="A3350" s="68"/>
      <c r="B3350" s="89"/>
    </row>
    <row r="3351" spans="1:2" ht="12.75">
      <c r="A3351" s="68"/>
      <c r="B3351" s="89"/>
    </row>
    <row r="3352" spans="1:2" ht="12.75">
      <c r="A3352" s="68"/>
      <c r="B3352" s="89"/>
    </row>
    <row r="3353" spans="1:2" ht="12.75">
      <c r="A3353" s="68"/>
      <c r="B3353" s="89"/>
    </row>
    <row r="3354" spans="1:2" ht="12.75">
      <c r="A3354" s="68"/>
      <c r="B3354" s="89"/>
    </row>
    <row r="3355" spans="1:2" ht="12.75">
      <c r="A3355" s="68"/>
      <c r="B3355" s="89"/>
    </row>
    <row r="3356" spans="1:2" ht="12.75">
      <c r="A3356" s="68"/>
      <c r="B3356" s="89"/>
    </row>
    <row r="3357" spans="1:2" ht="12.75">
      <c r="A3357" s="68"/>
      <c r="B3357" s="89"/>
    </row>
    <row r="3358" spans="1:2" ht="12.75">
      <c r="A3358" s="68"/>
      <c r="B3358" s="89"/>
    </row>
    <row r="3359" spans="1:2" ht="12.75">
      <c r="A3359" s="68"/>
      <c r="B3359" s="89"/>
    </row>
    <row r="3360" spans="1:2" ht="12.75">
      <c r="A3360" s="68"/>
      <c r="B3360" s="89"/>
    </row>
    <row r="3361" spans="1:2" ht="12.75">
      <c r="A3361" s="68"/>
      <c r="B3361" s="89"/>
    </row>
    <row r="3362" spans="1:2" ht="12.75">
      <c r="A3362" s="68"/>
      <c r="B3362" s="89"/>
    </row>
    <row r="3363" spans="1:2" ht="12.75">
      <c r="A3363" s="68"/>
      <c r="B3363" s="89"/>
    </row>
    <row r="3364" spans="1:2" ht="12.75">
      <c r="A3364" s="68"/>
      <c r="B3364" s="89"/>
    </row>
    <row r="3365" spans="1:2" ht="12.75">
      <c r="A3365" s="68"/>
      <c r="B3365" s="89"/>
    </row>
    <row r="3366" spans="1:2" ht="12.75">
      <c r="A3366" s="68"/>
      <c r="B3366" s="89"/>
    </row>
    <row r="3367" spans="1:2" ht="12.75">
      <c r="A3367" s="68"/>
      <c r="B3367" s="89"/>
    </row>
    <row r="3368" spans="1:2" ht="12.75">
      <c r="A3368" s="68"/>
      <c r="B3368" s="89"/>
    </row>
    <row r="3369" spans="1:2" ht="12.75">
      <c r="A3369" s="68"/>
      <c r="B3369" s="89"/>
    </row>
    <row r="3370" spans="1:2" ht="12.75">
      <c r="A3370" s="68"/>
      <c r="B3370" s="89"/>
    </row>
    <row r="3371" spans="1:2" ht="12.75">
      <c r="A3371" s="68"/>
      <c r="B3371" s="89"/>
    </row>
    <row r="3372" spans="1:2" ht="12.75">
      <c r="A3372" s="68"/>
      <c r="B3372" s="89"/>
    </row>
    <row r="3373" spans="1:2" ht="12.75">
      <c r="A3373" s="68"/>
      <c r="B3373" s="89"/>
    </row>
    <row r="3374" spans="1:2" ht="12.75">
      <c r="A3374" s="68"/>
      <c r="B3374" s="89"/>
    </row>
    <row r="3375" spans="1:2" ht="12.75">
      <c r="A3375" s="68"/>
      <c r="B3375" s="89"/>
    </row>
    <row r="3376" spans="1:2" ht="12.75">
      <c r="A3376" s="68"/>
      <c r="B3376" s="89"/>
    </row>
    <row r="3377" spans="1:2" ht="12.75">
      <c r="A3377" s="68"/>
      <c r="B3377" s="89"/>
    </row>
    <row r="3378" spans="1:2" ht="12.75">
      <c r="A3378" s="68"/>
      <c r="B3378" s="89"/>
    </row>
    <row r="3379" spans="1:2" ht="12.75">
      <c r="A3379" s="68"/>
      <c r="B3379" s="89"/>
    </row>
    <row r="3380" spans="1:2" ht="12.75">
      <c r="A3380" s="68"/>
      <c r="B3380" s="89"/>
    </row>
    <row r="3381" spans="1:2" ht="12.75">
      <c r="A3381" s="68"/>
      <c r="B3381" s="89"/>
    </row>
    <row r="3382" spans="1:2" ht="12.75">
      <c r="A3382" s="68"/>
      <c r="B3382" s="89"/>
    </row>
    <row r="3383" spans="1:2" ht="12.75">
      <c r="A3383" s="68"/>
      <c r="B3383" s="89"/>
    </row>
    <row r="3384" spans="1:2" ht="12.75">
      <c r="A3384" s="68"/>
      <c r="B3384" s="89"/>
    </row>
    <row r="3385" spans="1:2" ht="12.75">
      <c r="A3385" s="68"/>
      <c r="B3385" s="89"/>
    </row>
    <row r="3386" spans="1:2" ht="12.75">
      <c r="A3386" s="68"/>
      <c r="B3386" s="89"/>
    </row>
    <row r="3387" spans="1:2" ht="12.75">
      <c r="A3387" s="68"/>
      <c r="B3387" s="89"/>
    </row>
    <row r="3388" spans="1:2" ht="12.75">
      <c r="A3388" s="68"/>
      <c r="B3388" s="89"/>
    </row>
    <row r="3389" spans="1:2" ht="12.75">
      <c r="A3389" s="68"/>
      <c r="B3389" s="89"/>
    </row>
    <row r="3390" spans="1:2" ht="12.75">
      <c r="A3390" s="68"/>
      <c r="B3390" s="89"/>
    </row>
    <row r="3391" spans="1:2" ht="12.75">
      <c r="A3391" s="68"/>
      <c r="B3391" s="89"/>
    </row>
    <row r="3392" spans="1:2" ht="12.75">
      <c r="A3392" s="68"/>
      <c r="B3392" s="89"/>
    </row>
    <row r="3393" spans="1:2" ht="12.75">
      <c r="A3393" s="68"/>
      <c r="B3393" s="89"/>
    </row>
    <row r="3394" spans="1:2" ht="12.75">
      <c r="A3394" s="68"/>
      <c r="B3394" s="89"/>
    </row>
    <row r="3395" spans="1:2" ht="12.75">
      <c r="A3395" s="68"/>
      <c r="B3395" s="89"/>
    </row>
    <row r="3396" spans="1:2" ht="12.75">
      <c r="A3396" s="68"/>
      <c r="B3396" s="89"/>
    </row>
    <row r="3397" spans="1:2" ht="12.75">
      <c r="A3397" s="68"/>
      <c r="B3397" s="89"/>
    </row>
    <row r="3398" spans="1:2" ht="12.75">
      <c r="A3398" s="68"/>
      <c r="B3398" s="89"/>
    </row>
    <row r="3399" spans="1:2" ht="12.75">
      <c r="A3399" s="68"/>
      <c r="B3399" s="89"/>
    </row>
    <row r="3400" spans="1:2" ht="12.75">
      <c r="A3400" s="68"/>
      <c r="B3400" s="89"/>
    </row>
    <row r="3401" spans="1:2" ht="12.75">
      <c r="A3401" s="68"/>
      <c r="B3401" s="89"/>
    </row>
    <row r="3402" spans="1:2" ht="12.75">
      <c r="A3402" s="68"/>
      <c r="B3402" s="89"/>
    </row>
    <row r="3403" spans="1:2" ht="12.75">
      <c r="A3403" s="68"/>
      <c r="B3403" s="89"/>
    </row>
    <row r="3404" spans="1:2" ht="12.75">
      <c r="A3404" s="68"/>
      <c r="B3404" s="89"/>
    </row>
    <row r="3405" spans="1:2" ht="12.75">
      <c r="A3405" s="68"/>
      <c r="B3405" s="89"/>
    </row>
    <row r="3406" spans="1:2" ht="12.75">
      <c r="A3406" s="68"/>
      <c r="B3406" s="89"/>
    </row>
    <row r="3407" spans="1:2" ht="12.75">
      <c r="A3407" s="68"/>
      <c r="B3407" s="89"/>
    </row>
    <row r="3408" spans="1:2" ht="12.75">
      <c r="A3408" s="68"/>
      <c r="B3408" s="89"/>
    </row>
    <row r="3409" spans="1:2" ht="12.75">
      <c r="A3409" s="68"/>
      <c r="B3409" s="89"/>
    </row>
    <row r="3410" spans="1:2" ht="12.75">
      <c r="A3410" s="68"/>
      <c r="B3410" s="89"/>
    </row>
    <row r="3411" spans="1:2" ht="12.75">
      <c r="A3411" s="68"/>
      <c r="B3411" s="89"/>
    </row>
    <row r="3412" spans="1:2" ht="12.75">
      <c r="A3412" s="68"/>
      <c r="B3412" s="89"/>
    </row>
    <row r="3413" spans="1:2" ht="12.75">
      <c r="A3413" s="68"/>
      <c r="B3413" s="89"/>
    </row>
    <row r="3414" spans="1:2" ht="12.75">
      <c r="A3414" s="68"/>
      <c r="B3414" s="89"/>
    </row>
    <row r="3415" spans="1:2" ht="12.75">
      <c r="A3415" s="68"/>
      <c r="B3415" s="89"/>
    </row>
    <row r="3416" spans="1:2" ht="12.75">
      <c r="A3416" s="68"/>
      <c r="B3416" s="89"/>
    </row>
    <row r="3417" spans="1:2" ht="12.75">
      <c r="A3417" s="68"/>
      <c r="B3417" s="89"/>
    </row>
    <row r="3418" spans="1:2" ht="12.75">
      <c r="A3418" s="68"/>
      <c r="B3418" s="89"/>
    </row>
    <row r="3419" spans="1:2" ht="12.75">
      <c r="A3419" s="68"/>
      <c r="B3419" s="89"/>
    </row>
    <row r="3420" spans="1:2" ht="12.75">
      <c r="A3420" s="68"/>
      <c r="B3420" s="89"/>
    </row>
    <row r="3421" spans="1:2" ht="12.75">
      <c r="A3421" s="68"/>
      <c r="B3421" s="89"/>
    </row>
    <row r="3422" spans="1:2" ht="12.75">
      <c r="A3422" s="68"/>
      <c r="B3422" s="89"/>
    </row>
    <row r="3423" spans="1:2" ht="12.75">
      <c r="A3423" s="68"/>
      <c r="B3423" s="89"/>
    </row>
    <row r="3424" spans="1:2" ht="12.75">
      <c r="A3424" s="68"/>
      <c r="B3424" s="89"/>
    </row>
    <row r="3425" spans="1:2" ht="12.75">
      <c r="A3425" s="68"/>
      <c r="B3425" s="89"/>
    </row>
    <row r="3426" spans="1:2" ht="12.75">
      <c r="A3426" s="68"/>
      <c r="B3426" s="89"/>
    </row>
    <row r="3427" spans="1:2" ht="12.75">
      <c r="A3427" s="68"/>
      <c r="B3427" s="89"/>
    </row>
    <row r="3428" spans="1:2" ht="12.75">
      <c r="A3428" s="68"/>
      <c r="B3428" s="89"/>
    </row>
    <row r="3429" spans="1:2" ht="12.75">
      <c r="A3429" s="68"/>
      <c r="B3429" s="89"/>
    </row>
    <row r="3430" spans="1:2" ht="12.75">
      <c r="A3430" s="68"/>
      <c r="B3430" s="89"/>
    </row>
    <row r="3431" spans="1:2" ht="12.75">
      <c r="A3431" s="68"/>
      <c r="B3431" s="89"/>
    </row>
    <row r="3432" spans="1:2" ht="12.75">
      <c r="A3432" s="68"/>
      <c r="B3432" s="89"/>
    </row>
    <row r="3433" spans="1:2" ht="12.75">
      <c r="A3433" s="68"/>
      <c r="B3433" s="89"/>
    </row>
    <row r="3434" spans="1:2" ht="12.75">
      <c r="A3434" s="68"/>
      <c r="B3434" s="89"/>
    </row>
    <row r="3435" spans="1:2" ht="12.75">
      <c r="A3435" s="68"/>
      <c r="B3435" s="89"/>
    </row>
    <row r="3436" spans="1:2" ht="12.75">
      <c r="A3436" s="68"/>
      <c r="B3436" s="89"/>
    </row>
    <row r="3437" spans="1:2" ht="12.75">
      <c r="A3437" s="68"/>
      <c r="B3437" s="89"/>
    </row>
    <row r="3438" spans="1:2" ht="12.75">
      <c r="A3438" s="68"/>
      <c r="B3438" s="89"/>
    </row>
    <row r="3439" spans="1:2" ht="12.75">
      <c r="A3439" s="68"/>
      <c r="B3439" s="89"/>
    </row>
    <row r="3440" spans="1:2" ht="12.75">
      <c r="A3440" s="68"/>
      <c r="B3440" s="89"/>
    </row>
    <row r="3441" spans="1:2" ht="12.75">
      <c r="A3441" s="68"/>
      <c r="B3441" s="89"/>
    </row>
    <row r="3442" spans="1:2" ht="12.75">
      <c r="A3442" s="68"/>
      <c r="B3442" s="89"/>
    </row>
    <row r="3443" spans="1:2" ht="12.75">
      <c r="A3443" s="68"/>
      <c r="B3443" s="89"/>
    </row>
    <row r="3444" spans="1:2" ht="12.75">
      <c r="A3444" s="68"/>
      <c r="B3444" s="89"/>
    </row>
    <row r="3445" spans="1:2" ht="12.75">
      <c r="A3445" s="68"/>
      <c r="B3445" s="89"/>
    </row>
    <row r="3446" spans="1:2" ht="12.75">
      <c r="A3446" s="68"/>
      <c r="B3446" s="89"/>
    </row>
    <row r="3447" spans="1:2" ht="12.75">
      <c r="A3447" s="68"/>
      <c r="B3447" s="89"/>
    </row>
    <row r="3448" spans="1:2" ht="12.75">
      <c r="A3448" s="68"/>
      <c r="B3448" s="89"/>
    </row>
    <row r="3449" spans="1:2" ht="12.75">
      <c r="A3449" s="68"/>
      <c r="B3449" s="89"/>
    </row>
    <row r="3450" spans="1:2" ht="12.75">
      <c r="A3450" s="68"/>
      <c r="B3450" s="89"/>
    </row>
    <row r="3451" spans="1:2" ht="12.75">
      <c r="A3451" s="68"/>
      <c r="B3451" s="89"/>
    </row>
    <row r="3452" spans="1:2" ht="12.75">
      <c r="A3452" s="68"/>
      <c r="B3452" s="89"/>
    </row>
    <row r="3453" spans="1:2" ht="12.75">
      <c r="A3453" s="68"/>
      <c r="B3453" s="89"/>
    </row>
    <row r="3454" spans="1:2" ht="12.75">
      <c r="A3454" s="68"/>
      <c r="B3454" s="89"/>
    </row>
    <row r="3455" spans="1:2" ht="12.75">
      <c r="A3455" s="68"/>
      <c r="B3455" s="89"/>
    </row>
    <row r="3456" spans="1:2" ht="12.75">
      <c r="A3456" s="68"/>
      <c r="B3456" s="89"/>
    </row>
    <row r="3457" spans="1:2" ht="12.75">
      <c r="A3457" s="68"/>
      <c r="B3457" s="89"/>
    </row>
    <row r="3458" spans="1:2" ht="12.75">
      <c r="A3458" s="68"/>
      <c r="B3458" s="89"/>
    </row>
    <row r="3459" spans="1:2" ht="12.75">
      <c r="A3459" s="68"/>
      <c r="B3459" s="89"/>
    </row>
    <row r="3460" spans="1:2" ht="12.75">
      <c r="A3460" s="68"/>
      <c r="B3460" s="89"/>
    </row>
    <row r="3461" spans="1:2" ht="12.75">
      <c r="A3461" s="68"/>
      <c r="B3461" s="89"/>
    </row>
    <row r="3462" spans="1:2" ht="12.75">
      <c r="A3462" s="68"/>
      <c r="B3462" s="89"/>
    </row>
    <row r="3463" spans="1:2" ht="12.75">
      <c r="A3463" s="68"/>
      <c r="B3463" s="89"/>
    </row>
    <row r="3464" spans="1:2" ht="12.75">
      <c r="A3464" s="68"/>
      <c r="B3464" s="89"/>
    </row>
    <row r="3465" spans="1:2" ht="12.75">
      <c r="A3465" s="68"/>
      <c r="B3465" s="89"/>
    </row>
    <row r="3466" spans="1:2" ht="12.75">
      <c r="A3466" s="68"/>
      <c r="B3466" s="89"/>
    </row>
    <row r="3467" spans="1:2" ht="12.75">
      <c r="A3467" s="68"/>
      <c r="B3467" s="89"/>
    </row>
    <row r="3468" spans="1:2" ht="12.75">
      <c r="A3468" s="68"/>
      <c r="B3468" s="89"/>
    </row>
    <row r="3469" spans="1:2" ht="12.75">
      <c r="A3469" s="68"/>
      <c r="B3469" s="89"/>
    </row>
    <row r="3470" spans="1:2" ht="12.75">
      <c r="A3470" s="68"/>
      <c r="B3470" s="89"/>
    </row>
    <row r="3471" spans="1:2" ht="12.75">
      <c r="A3471" s="68"/>
      <c r="B3471" s="89"/>
    </row>
    <row r="3472" spans="1:2" ht="12.75">
      <c r="A3472" s="68"/>
      <c r="B3472" s="89"/>
    </row>
    <row r="3473" spans="1:2" ht="12.75">
      <c r="A3473" s="68"/>
      <c r="B3473" s="89"/>
    </row>
    <row r="3474" spans="1:2" ht="12.75">
      <c r="A3474" s="68"/>
      <c r="B3474" s="89"/>
    </row>
    <row r="3475" spans="1:2" ht="12.75">
      <c r="A3475" s="68"/>
      <c r="B3475" s="89"/>
    </row>
    <row r="3476" spans="1:2" ht="12.75">
      <c r="A3476" s="68"/>
      <c r="B3476" s="89"/>
    </row>
    <row r="3477" spans="1:2" ht="12.75">
      <c r="A3477" s="68"/>
      <c r="B3477" s="89"/>
    </row>
    <row r="3478" spans="1:2" ht="12.75">
      <c r="A3478" s="68"/>
      <c r="B3478" s="89"/>
    </row>
    <row r="3479" spans="1:2" ht="12.75">
      <c r="A3479" s="68"/>
      <c r="B3479" s="89"/>
    </row>
    <row r="3480" spans="1:2" ht="12.75">
      <c r="A3480" s="68"/>
      <c r="B3480" s="89"/>
    </row>
    <row r="3481" spans="1:2" ht="12.75">
      <c r="A3481" s="68"/>
      <c r="B3481" s="89"/>
    </row>
    <row r="3482" spans="1:2" ht="12.75">
      <c r="A3482" s="68"/>
      <c r="B3482" s="89"/>
    </row>
    <row r="3483" spans="1:2" ht="12.75">
      <c r="A3483" s="68"/>
      <c r="B3483" s="89"/>
    </row>
    <row r="3484" spans="1:2" ht="12.75">
      <c r="A3484" s="68"/>
      <c r="B3484" s="89"/>
    </row>
    <row r="3485" spans="1:2" ht="12.75">
      <c r="A3485" s="68"/>
      <c r="B3485" s="89"/>
    </row>
    <row r="3486" spans="1:2" ht="12.75">
      <c r="A3486" s="68"/>
      <c r="B3486" s="89"/>
    </row>
    <row r="3487" spans="1:2" ht="12.75">
      <c r="A3487" s="68"/>
      <c r="B3487" s="89"/>
    </row>
    <row r="3488" spans="1:2" ht="12.75">
      <c r="A3488" s="68"/>
      <c r="B3488" s="89"/>
    </row>
    <row r="3489" spans="1:2" ht="12.75">
      <c r="A3489" s="68"/>
      <c r="B3489" s="89"/>
    </row>
    <row r="3490" spans="1:2" ht="12.75">
      <c r="A3490" s="68"/>
      <c r="B3490" s="89"/>
    </row>
    <row r="3491" spans="1:2" ht="12.75">
      <c r="A3491" s="68"/>
      <c r="B3491" s="89"/>
    </row>
    <row r="3492" spans="1:2" ht="12.75">
      <c r="A3492" s="68"/>
      <c r="B3492" s="89"/>
    </row>
    <row r="3493" spans="1:2" ht="12.75">
      <c r="A3493" s="68"/>
      <c r="B3493" s="89"/>
    </row>
    <row r="3494" spans="1:2" ht="12.75">
      <c r="A3494" s="68"/>
      <c r="B3494" s="89"/>
    </row>
    <row r="3495" spans="1:2" ht="12.75">
      <c r="A3495" s="68"/>
      <c r="B3495" s="89"/>
    </row>
    <row r="3496" spans="1:2" ht="12.75">
      <c r="A3496" s="68"/>
      <c r="B3496" s="89"/>
    </row>
    <row r="3497" spans="1:2" ht="12.75">
      <c r="A3497" s="68"/>
      <c r="B3497" s="89"/>
    </row>
    <row r="3498" spans="1:2" ht="12.75">
      <c r="A3498" s="68"/>
      <c r="B3498" s="89"/>
    </row>
    <row r="3499" spans="1:2" ht="12.75">
      <c r="A3499" s="68"/>
      <c r="B3499" s="89"/>
    </row>
    <row r="3500" spans="1:2" ht="12.75">
      <c r="A3500" s="68"/>
      <c r="B3500" s="89"/>
    </row>
    <row r="3501" spans="1:2" ht="12.75">
      <c r="A3501" s="68"/>
      <c r="B3501" s="89"/>
    </row>
    <row r="3502" spans="1:2" ht="12.75">
      <c r="A3502" s="68"/>
      <c r="B3502" s="89"/>
    </row>
    <row r="3503" spans="1:2" ht="12.75">
      <c r="A3503" s="68"/>
      <c r="B3503" s="89"/>
    </row>
    <row r="3504" spans="1:2" ht="12.75">
      <c r="A3504" s="68"/>
      <c r="B3504" s="89"/>
    </row>
    <row r="3505" spans="1:2" ht="12.75">
      <c r="A3505" s="68"/>
      <c r="B3505" s="89"/>
    </row>
    <row r="3506" spans="1:2" ht="12.75">
      <c r="A3506" s="68"/>
      <c r="B3506" s="89"/>
    </row>
    <row r="3507" spans="1:2" ht="12.75">
      <c r="A3507" s="68"/>
      <c r="B3507" s="89"/>
    </row>
    <row r="3508" spans="1:2" ht="12.75">
      <c r="A3508" s="68"/>
      <c r="B3508" s="89"/>
    </row>
    <row r="3509" spans="1:2" ht="12.75">
      <c r="A3509" s="68"/>
      <c r="B3509" s="89"/>
    </row>
    <row r="3510" spans="1:2" ht="12.75">
      <c r="A3510" s="68"/>
      <c r="B3510" s="89"/>
    </row>
    <row r="3511" spans="1:2" ht="12.75">
      <c r="A3511" s="68"/>
      <c r="B3511" s="89"/>
    </row>
    <row r="3512" spans="1:2" ht="12.75">
      <c r="A3512" s="68"/>
      <c r="B3512" s="89"/>
    </row>
    <row r="3513" spans="1:2" ht="12.75">
      <c r="A3513" s="68"/>
      <c r="B3513" s="89"/>
    </row>
    <row r="3514" spans="1:2" ht="12.75">
      <c r="A3514" s="68"/>
      <c r="B3514" s="89"/>
    </row>
    <row r="3515" spans="1:2" ht="12.75">
      <c r="A3515" s="68"/>
      <c r="B3515" s="89"/>
    </row>
    <row r="3516" spans="1:2" ht="12.75">
      <c r="A3516" s="68"/>
      <c r="B3516" s="89"/>
    </row>
    <row r="3517" spans="1:2" ht="12.75">
      <c r="A3517" s="68"/>
      <c r="B3517" s="89"/>
    </row>
    <row r="3518" spans="1:2" ht="12.75">
      <c r="A3518" s="68"/>
      <c r="B3518" s="89"/>
    </row>
    <row r="3519" spans="1:2" ht="12.75">
      <c r="A3519" s="68"/>
      <c r="B3519" s="89"/>
    </row>
    <row r="3520" spans="1:2" ht="12.75">
      <c r="A3520" s="68"/>
      <c r="B3520" s="89"/>
    </row>
    <row r="3521" spans="1:2" ht="12.75">
      <c r="A3521" s="68"/>
      <c r="B3521" s="89"/>
    </row>
    <row r="3522" spans="1:2" ht="12.75">
      <c r="A3522" s="68"/>
      <c r="B3522" s="89"/>
    </row>
    <row r="3523" spans="1:2" ht="12.75">
      <c r="A3523" s="68"/>
      <c r="B3523" s="89"/>
    </row>
    <row r="3524" spans="1:2" ht="12.75">
      <c r="A3524" s="68"/>
      <c r="B3524" s="89"/>
    </row>
    <row r="3525" spans="1:2" ht="12.75">
      <c r="A3525" s="68"/>
      <c r="B3525" s="89"/>
    </row>
    <row r="3526" spans="1:2" ht="12.75">
      <c r="A3526" s="68"/>
      <c r="B3526" s="89"/>
    </row>
    <row r="3527" spans="1:2" ht="12.75">
      <c r="A3527" s="68"/>
      <c r="B3527" s="89"/>
    </row>
    <row r="3528" spans="1:2" ht="12.75">
      <c r="A3528" s="68"/>
      <c r="B3528" s="89"/>
    </row>
    <row r="3529" spans="1:2" ht="12.75">
      <c r="A3529" s="68"/>
      <c r="B3529" s="89"/>
    </row>
    <row r="3530" spans="1:2" ht="12.75">
      <c r="A3530" s="68"/>
      <c r="B3530" s="89"/>
    </row>
    <row r="3531" spans="1:2" ht="12.75">
      <c r="A3531" s="68"/>
      <c r="B3531" s="89"/>
    </row>
    <row r="3532" spans="1:2" ht="12.75">
      <c r="A3532" s="68"/>
      <c r="B3532" s="89"/>
    </row>
    <row r="3533" spans="1:2" ht="12.75">
      <c r="A3533" s="68"/>
      <c r="B3533" s="89"/>
    </row>
    <row r="3534" spans="1:2" ht="12.75">
      <c r="A3534" s="68"/>
      <c r="B3534" s="89"/>
    </row>
    <row r="3535" spans="1:2" ht="12.75">
      <c r="A3535" s="68"/>
      <c r="B3535" s="89"/>
    </row>
    <row r="3536" spans="1:2" ht="12.75">
      <c r="A3536" s="68"/>
      <c r="B3536" s="89"/>
    </row>
    <row r="3537" spans="1:2" ht="12.75">
      <c r="A3537" s="68"/>
      <c r="B3537" s="89"/>
    </row>
    <row r="3538" spans="1:2" ht="12.75">
      <c r="A3538" s="68"/>
      <c r="B3538" s="89"/>
    </row>
    <row r="3539" spans="1:2" ht="12.75">
      <c r="A3539" s="68"/>
      <c r="B3539" s="89"/>
    </row>
    <row r="3540" spans="1:2" ht="12.75">
      <c r="A3540" s="68"/>
      <c r="B3540" s="89"/>
    </row>
    <row r="3541" spans="1:2" ht="12.75">
      <c r="A3541" s="68"/>
      <c r="B3541" s="89"/>
    </row>
    <row r="3542" spans="1:2" ht="12.75">
      <c r="A3542" s="68"/>
      <c r="B3542" s="89"/>
    </row>
    <row r="3543" spans="1:2" ht="12.75">
      <c r="A3543" s="68"/>
      <c r="B3543" s="89"/>
    </row>
    <row r="3544" spans="1:2" ht="12.75">
      <c r="A3544" s="68"/>
      <c r="B3544" s="89"/>
    </row>
    <row r="3545" spans="1:2" ht="12.75">
      <c r="A3545" s="68"/>
      <c r="B3545" s="89"/>
    </row>
    <row r="3546" spans="1:2" ht="12.75">
      <c r="A3546" s="68"/>
      <c r="B3546" s="89"/>
    </row>
    <row r="3547" spans="1:2" ht="12.75">
      <c r="A3547" s="68"/>
      <c r="B3547" s="89"/>
    </row>
    <row r="3548" spans="1:2" ht="12.75">
      <c r="A3548" s="68"/>
      <c r="B3548" s="89"/>
    </row>
    <row r="3549" spans="1:2" ht="12.75">
      <c r="A3549" s="68"/>
      <c r="B3549" s="89"/>
    </row>
    <row r="3550" spans="1:2" ht="12.75">
      <c r="A3550" s="68"/>
      <c r="B3550" s="89"/>
    </row>
    <row r="3551" spans="1:2" ht="12.75">
      <c r="A3551" s="68"/>
      <c r="B3551" s="89"/>
    </row>
    <row r="3552" spans="1:2" ht="12.75">
      <c r="A3552" s="68"/>
      <c r="B3552" s="89"/>
    </row>
    <row r="3553" spans="1:2" ht="12.75">
      <c r="A3553" s="68"/>
      <c r="B3553" s="89"/>
    </row>
    <row r="3554" spans="1:2" ht="12.75">
      <c r="A3554" s="68"/>
      <c r="B3554" s="89"/>
    </row>
    <row r="3555" spans="1:2" ht="12.75">
      <c r="A3555" s="68"/>
      <c r="B3555" s="89"/>
    </row>
    <row r="3556" spans="1:2" ht="12.75">
      <c r="A3556" s="68"/>
      <c r="B3556" s="89"/>
    </row>
    <row r="3557" spans="1:2" ht="12.75">
      <c r="A3557" s="68"/>
      <c r="B3557" s="89"/>
    </row>
    <row r="3558" spans="1:2" ht="12.75">
      <c r="A3558" s="68"/>
      <c r="B3558" s="89"/>
    </row>
    <row r="3559" spans="1:2" ht="12.75">
      <c r="A3559" s="68"/>
      <c r="B3559" s="89"/>
    </row>
    <row r="3560" spans="1:2" ht="12.75">
      <c r="A3560" s="68"/>
      <c r="B3560" s="89"/>
    </row>
    <row r="3561" spans="1:2" ht="12.75">
      <c r="A3561" s="68"/>
      <c r="B3561" s="89"/>
    </row>
    <row r="3562" spans="1:2" ht="12.75">
      <c r="A3562" s="68"/>
      <c r="B3562" s="89"/>
    </row>
    <row r="3563" spans="1:2" ht="12.75">
      <c r="A3563" s="68"/>
      <c r="B3563" s="89"/>
    </row>
    <row r="3564" spans="1:2" ht="12.75">
      <c r="A3564" s="68"/>
      <c r="B3564" s="89"/>
    </row>
    <row r="3565" spans="1:2" ht="12.75">
      <c r="A3565" s="68"/>
      <c r="B3565" s="89"/>
    </row>
    <row r="3566" spans="1:2" ht="12.75">
      <c r="A3566" s="68"/>
      <c r="B3566" s="89"/>
    </row>
    <row r="3567" spans="1:2" ht="12.75">
      <c r="A3567" s="68"/>
      <c r="B3567" s="89"/>
    </row>
    <row r="3568" spans="1:2" ht="12.75">
      <c r="A3568" s="68"/>
      <c r="B3568" s="89"/>
    </row>
    <row r="3569" spans="1:2" ht="12.75">
      <c r="A3569" s="68"/>
      <c r="B3569" s="89"/>
    </row>
    <row r="3570" spans="1:2" ht="12.75">
      <c r="A3570" s="68"/>
      <c r="B3570" s="89"/>
    </row>
    <row r="3571" spans="1:2" ht="12.75">
      <c r="A3571" s="68"/>
      <c r="B3571" s="89"/>
    </row>
    <row r="3572" spans="1:2" ht="12.75">
      <c r="A3572" s="68"/>
      <c r="B3572" s="89"/>
    </row>
    <row r="3573" spans="1:2" ht="12.75">
      <c r="A3573" s="68"/>
      <c r="B3573" s="89"/>
    </row>
    <row r="3574" spans="1:2" ht="12.75">
      <c r="A3574" s="68"/>
      <c r="B3574" s="89"/>
    </row>
    <row r="3575" spans="1:2" ht="12.75">
      <c r="A3575" s="68"/>
      <c r="B3575" s="89"/>
    </row>
    <row r="3576" spans="1:2" ht="12.75">
      <c r="A3576" s="68"/>
      <c r="B3576" s="89"/>
    </row>
    <row r="3577" spans="1:2" ht="12.75">
      <c r="A3577" s="68"/>
      <c r="B3577" s="89"/>
    </row>
    <row r="3578" spans="1:2" ht="12.75">
      <c r="A3578" s="68"/>
      <c r="B3578" s="89"/>
    </row>
    <row r="3579" spans="1:2" ht="12.75">
      <c r="A3579" s="68"/>
      <c r="B3579" s="89"/>
    </row>
    <row r="3580" spans="1:2" ht="12.75">
      <c r="A3580" s="68"/>
      <c r="B3580" s="89"/>
    </row>
    <row r="3581" spans="1:2" ht="12.75">
      <c r="A3581" s="68"/>
      <c r="B3581" s="89"/>
    </row>
    <row r="3582" spans="1:2" ht="12.75">
      <c r="A3582" s="68"/>
      <c r="B3582" s="89"/>
    </row>
    <row r="3583" spans="1:2" ht="12.75">
      <c r="A3583" s="68"/>
      <c r="B3583" s="89"/>
    </row>
    <row r="3584" spans="1:2" ht="12.75">
      <c r="A3584" s="68"/>
      <c r="B3584" s="89"/>
    </row>
    <row r="3585" spans="1:2" ht="12.75">
      <c r="A3585" s="68"/>
      <c r="B3585" s="89"/>
    </row>
    <row r="3586" spans="1:2" ht="12.75">
      <c r="A3586" s="68"/>
      <c r="B3586" s="89"/>
    </row>
    <row r="3587" spans="1:2" ht="12.75">
      <c r="A3587" s="68"/>
      <c r="B3587" s="89"/>
    </row>
    <row r="3588" spans="1:2" ht="12.75">
      <c r="A3588" s="68"/>
      <c r="B3588" s="89"/>
    </row>
    <row r="3589" spans="1:2" ht="12.75">
      <c r="A3589" s="68"/>
      <c r="B3589" s="89"/>
    </row>
    <row r="3590" spans="1:2" ht="12.75">
      <c r="A3590" s="68"/>
      <c r="B3590" s="89"/>
    </row>
    <row r="3591" spans="1:2" ht="12.75">
      <c r="A3591" s="68"/>
      <c r="B3591" s="89"/>
    </row>
    <row r="3592" spans="1:2" ht="12.75">
      <c r="A3592" s="68"/>
      <c r="B3592" s="89"/>
    </row>
    <row r="3593" spans="1:2" ht="12.75">
      <c r="A3593" s="68"/>
      <c r="B3593" s="89"/>
    </row>
    <row r="3594" spans="1:2" ht="12.75">
      <c r="A3594" s="68"/>
      <c r="B3594" s="89"/>
    </row>
    <row r="3595" spans="1:2" ht="12.75">
      <c r="A3595" s="68"/>
      <c r="B3595" s="89"/>
    </row>
    <row r="3596" spans="1:2" ht="12.75">
      <c r="A3596" s="68"/>
      <c r="B3596" s="89"/>
    </row>
    <row r="3597" spans="1:2" ht="12.75">
      <c r="A3597" s="68"/>
      <c r="B3597" s="89"/>
    </row>
    <row r="3598" spans="1:2" ht="12.75">
      <c r="A3598" s="68"/>
      <c r="B3598" s="89"/>
    </row>
    <row r="3599" spans="1:2" ht="12.75">
      <c r="A3599" s="68"/>
      <c r="B3599" s="89"/>
    </row>
    <row r="3600" spans="1:2" ht="12.75">
      <c r="A3600" s="68"/>
      <c r="B3600" s="89"/>
    </row>
    <row r="3601" spans="1:2" ht="12.75">
      <c r="A3601" s="68"/>
      <c r="B3601" s="89"/>
    </row>
    <row r="3602" spans="1:2" ht="12.75">
      <c r="A3602" s="68"/>
      <c r="B3602" s="89"/>
    </row>
    <row r="3603" spans="1:2" ht="12.75">
      <c r="A3603" s="68"/>
      <c r="B3603" s="89"/>
    </row>
    <row r="3604" spans="1:2" ht="12.75">
      <c r="A3604" s="68"/>
      <c r="B3604" s="89"/>
    </row>
    <row r="3605" spans="1:2" ht="12.75">
      <c r="A3605" s="68"/>
      <c r="B3605" s="89"/>
    </row>
    <row r="3606" spans="1:2" ht="12.75">
      <c r="A3606" s="68"/>
      <c r="B3606" s="89"/>
    </row>
    <row r="3607" spans="1:2" ht="12.75">
      <c r="A3607" s="68"/>
      <c r="B3607" s="89"/>
    </row>
    <row r="3608" spans="1:2" ht="12.75">
      <c r="A3608" s="68"/>
      <c r="B3608" s="89"/>
    </row>
    <row r="3609" spans="1:2" ht="12.75">
      <c r="A3609" s="68"/>
      <c r="B3609" s="89"/>
    </row>
    <row r="3610" spans="1:2" ht="12.75">
      <c r="A3610" s="68"/>
      <c r="B3610" s="89"/>
    </row>
    <row r="3611" spans="1:2" ht="12.75">
      <c r="A3611" s="68"/>
      <c r="B3611" s="89"/>
    </row>
    <row r="3612" spans="1:2" ht="12.75">
      <c r="A3612" s="68"/>
      <c r="B3612" s="89"/>
    </row>
    <row r="3613" spans="1:2" ht="12.75">
      <c r="A3613" s="68"/>
      <c r="B3613" s="89"/>
    </row>
    <row r="3614" spans="1:2" ht="12.75">
      <c r="A3614" s="68"/>
      <c r="B3614" s="89"/>
    </row>
    <row r="3615" spans="1:2" ht="12.75">
      <c r="A3615" s="68"/>
      <c r="B3615" s="89"/>
    </row>
    <row r="3616" spans="1:2" ht="12.75">
      <c r="A3616" s="68"/>
      <c r="B3616" s="89"/>
    </row>
    <row r="3617" spans="1:2" ht="12.75">
      <c r="A3617" s="68"/>
      <c r="B3617" s="89"/>
    </row>
    <row r="3618" spans="1:2" ht="12.75">
      <c r="A3618" s="68"/>
      <c r="B3618" s="89"/>
    </row>
    <row r="3619" spans="1:2" ht="12.75">
      <c r="A3619" s="68"/>
      <c r="B3619" s="89"/>
    </row>
    <row r="3620" spans="1:2" ht="12.75">
      <c r="A3620" s="68"/>
      <c r="B3620" s="89"/>
    </row>
    <row r="3621" spans="1:2" ht="12.75">
      <c r="A3621" s="68"/>
      <c r="B3621" s="89"/>
    </row>
    <row r="3622" spans="1:2" ht="12.75">
      <c r="A3622" s="68"/>
      <c r="B3622" s="89"/>
    </row>
    <row r="3623" spans="1:2" ht="12.75">
      <c r="A3623" s="68"/>
      <c r="B3623" s="89"/>
    </row>
    <row r="3624" spans="1:2" ht="12.75">
      <c r="A3624" s="68"/>
      <c r="B3624" s="89"/>
    </row>
    <row r="3625" spans="1:2" ht="12.75">
      <c r="A3625" s="68"/>
      <c r="B3625" s="89"/>
    </row>
    <row r="3626" spans="1:2" ht="12.75">
      <c r="A3626" s="68"/>
      <c r="B3626" s="89"/>
    </row>
    <row r="3627" spans="1:2" ht="12.75">
      <c r="A3627" s="68"/>
      <c r="B3627" s="89"/>
    </row>
    <row r="3628" spans="1:2" ht="12.75">
      <c r="A3628" s="68"/>
      <c r="B3628" s="89"/>
    </row>
    <row r="3629" spans="1:2" ht="12.75">
      <c r="A3629" s="68"/>
      <c r="B3629" s="89"/>
    </row>
    <row r="3630" spans="1:2" ht="12.75">
      <c r="A3630" s="68"/>
      <c r="B3630" s="89"/>
    </row>
    <row r="3631" spans="1:2" ht="12.75">
      <c r="A3631" s="68"/>
      <c r="B3631" s="89"/>
    </row>
    <row r="3632" spans="1:2" ht="12.75">
      <c r="A3632" s="68"/>
      <c r="B3632" s="89"/>
    </row>
    <row r="3633" spans="1:2" ht="12.75">
      <c r="A3633" s="68"/>
      <c r="B3633" s="89"/>
    </row>
    <row r="3634" spans="1:2" ht="12.75">
      <c r="A3634" s="68"/>
      <c r="B3634" s="89"/>
    </row>
    <row r="3635" spans="1:2" ht="12.75">
      <c r="A3635" s="68"/>
      <c r="B3635" s="89"/>
    </row>
    <row r="3636" spans="1:2" ht="12.75">
      <c r="A3636" s="68"/>
      <c r="B3636" s="89"/>
    </row>
    <row r="3637" spans="1:2" ht="12.75">
      <c r="A3637" s="68"/>
      <c r="B3637" s="89"/>
    </row>
    <row r="3638" spans="1:2" ht="12.75">
      <c r="A3638" s="68"/>
      <c r="B3638" s="89"/>
    </row>
    <row r="3639" spans="1:2" ht="12.75">
      <c r="A3639" s="68"/>
      <c r="B3639" s="89"/>
    </row>
    <row r="3640" spans="1:2" ht="12.75">
      <c r="A3640" s="68"/>
      <c r="B3640" s="89"/>
    </row>
    <row r="3641" spans="1:2" ht="12.75">
      <c r="A3641" s="68"/>
      <c r="B3641" s="89"/>
    </row>
    <row r="3642" spans="1:2" ht="12.75">
      <c r="A3642" s="68"/>
      <c r="B3642" s="89"/>
    </row>
    <row r="3643" spans="1:2" ht="12.75">
      <c r="A3643" s="68"/>
      <c r="B3643" s="89"/>
    </row>
    <row r="3644" spans="1:2" ht="12.75">
      <c r="A3644" s="68"/>
      <c r="B3644" s="89"/>
    </row>
    <row r="3645" spans="1:2" ht="12.75">
      <c r="A3645" s="68"/>
      <c r="B3645" s="89"/>
    </row>
    <row r="3646" spans="1:2" ht="12.75">
      <c r="A3646" s="68"/>
      <c r="B3646" s="89"/>
    </row>
    <row r="3647" spans="1:2" ht="12.75">
      <c r="A3647" s="68"/>
      <c r="B3647" s="89"/>
    </row>
    <row r="3648" spans="1:2" ht="12.75">
      <c r="A3648" s="68"/>
      <c r="B3648" s="89"/>
    </row>
    <row r="3649" spans="1:2" ht="12.75">
      <c r="A3649" s="68"/>
      <c r="B3649" s="89"/>
    </row>
    <row r="3650" spans="1:2" ht="12.75">
      <c r="A3650" s="68"/>
      <c r="B3650" s="89"/>
    </row>
    <row r="3651" spans="1:2" ht="12.75">
      <c r="A3651" s="68"/>
      <c r="B3651" s="89"/>
    </row>
    <row r="3652" spans="1:2" ht="12.75">
      <c r="A3652" s="68"/>
      <c r="B3652" s="89"/>
    </row>
    <row r="3653" spans="1:2" ht="12.75">
      <c r="A3653" s="68"/>
      <c r="B3653" s="89"/>
    </row>
    <row r="3654" spans="1:2" ht="12.75">
      <c r="A3654" s="68"/>
      <c r="B3654" s="89"/>
    </row>
    <row r="3655" spans="1:2" ht="12.75">
      <c r="A3655" s="68"/>
      <c r="B3655" s="89"/>
    </row>
    <row r="3656" spans="1:2" ht="12.75">
      <c r="A3656" s="68"/>
      <c r="B3656" s="89"/>
    </row>
    <row r="3657" spans="1:2" ht="12.75">
      <c r="A3657" s="68"/>
      <c r="B3657" s="89"/>
    </row>
    <row r="3658" spans="1:2" ht="12.75">
      <c r="A3658" s="68"/>
      <c r="B3658" s="89"/>
    </row>
    <row r="3659" spans="1:2" ht="12.75">
      <c r="A3659" s="68"/>
      <c r="B3659" s="89"/>
    </row>
    <row r="3660" spans="1:2" ht="12.75">
      <c r="A3660" s="68"/>
      <c r="B3660" s="89"/>
    </row>
    <row r="3661" spans="1:2" ht="12.75">
      <c r="A3661" s="68"/>
      <c r="B3661" s="89"/>
    </row>
    <row r="3662" spans="1:2" ht="12.75">
      <c r="A3662" s="68"/>
      <c r="B3662" s="89"/>
    </row>
    <row r="3663" spans="1:2" ht="12.75">
      <c r="A3663" s="68"/>
      <c r="B3663" s="89"/>
    </row>
    <row r="3664" spans="1:2" ht="12.75">
      <c r="A3664" s="68"/>
      <c r="B3664" s="89"/>
    </row>
    <row r="3665" spans="1:2" ht="12.75">
      <c r="A3665" s="68"/>
      <c r="B3665" s="89"/>
    </row>
    <row r="3666" spans="1:2" ht="12.75">
      <c r="A3666" s="68"/>
      <c r="B3666" s="89"/>
    </row>
    <row r="3667" spans="1:2" ht="12.75">
      <c r="A3667" s="68"/>
      <c r="B3667" s="89"/>
    </row>
    <row r="3668" spans="1:2" ht="12.75">
      <c r="A3668" s="68"/>
      <c r="B3668" s="89"/>
    </row>
    <row r="3669" spans="1:2" ht="12.75">
      <c r="A3669" s="68"/>
      <c r="B3669" s="89"/>
    </row>
    <row r="3670" spans="1:2" ht="12.75">
      <c r="A3670" s="68"/>
      <c r="B3670" s="89"/>
    </row>
    <row r="3671" spans="1:2" ht="12.75">
      <c r="A3671" s="68"/>
      <c r="B3671" s="89"/>
    </row>
    <row r="3672" spans="1:2" ht="12.75">
      <c r="A3672" s="68"/>
      <c r="B3672" s="89"/>
    </row>
    <row r="3673" spans="1:2" ht="12.75">
      <c r="A3673" s="68"/>
      <c r="B3673" s="89"/>
    </row>
    <row r="3674" spans="1:2" ht="12.75">
      <c r="A3674" s="68"/>
      <c r="B3674" s="89"/>
    </row>
    <row r="3675" spans="1:2" ht="12.75">
      <c r="A3675" s="68"/>
      <c r="B3675" s="89"/>
    </row>
    <row r="3676" spans="1:2" ht="12.75">
      <c r="A3676" s="68"/>
      <c r="B3676" s="89"/>
    </row>
    <row r="3677" spans="1:2" ht="12.75">
      <c r="A3677" s="68"/>
      <c r="B3677" s="89"/>
    </row>
    <row r="3678" spans="1:2" ht="12.75">
      <c r="A3678" s="68"/>
      <c r="B3678" s="89"/>
    </row>
    <row r="3679" spans="1:2" ht="12.75">
      <c r="A3679" s="68"/>
      <c r="B3679" s="89"/>
    </row>
    <row r="3680" spans="1:2" ht="12.75">
      <c r="A3680" s="68"/>
      <c r="B3680" s="89"/>
    </row>
    <row r="3681" spans="1:2" ht="12.75">
      <c r="A3681" s="68"/>
      <c r="B3681" s="89"/>
    </row>
    <row r="3682" spans="1:2" ht="12.75">
      <c r="A3682" s="68"/>
      <c r="B3682" s="89"/>
    </row>
    <row r="3683" spans="1:2" ht="12.75">
      <c r="A3683" s="68"/>
      <c r="B3683" s="89"/>
    </row>
    <row r="3684" spans="1:2" ht="12.75">
      <c r="A3684" s="68"/>
      <c r="B3684" s="89"/>
    </row>
    <row r="3685" spans="1:2" ht="12.75">
      <c r="A3685" s="68"/>
      <c r="B3685" s="89"/>
    </row>
    <row r="3686" spans="1:2" ht="12.75">
      <c r="A3686" s="68"/>
      <c r="B3686" s="89"/>
    </row>
    <row r="3687" spans="1:2" ht="12.75">
      <c r="A3687" s="68"/>
      <c r="B3687" s="89"/>
    </row>
    <row r="3688" spans="1:2" ht="12.75">
      <c r="A3688" s="68"/>
      <c r="B3688" s="89"/>
    </row>
    <row r="3689" spans="1:2" ht="12.75">
      <c r="A3689" s="68"/>
      <c r="B3689" s="89"/>
    </row>
    <row r="3690" spans="1:2" ht="12.75">
      <c r="A3690" s="68"/>
      <c r="B3690" s="89"/>
    </row>
    <row r="3691" spans="1:2" ht="12.75">
      <c r="A3691" s="68"/>
      <c r="B3691" s="89"/>
    </row>
    <row r="3692" spans="1:2" ht="12.75">
      <c r="A3692" s="68"/>
      <c r="B3692" s="89"/>
    </row>
    <row r="3693" spans="1:2" ht="12.75">
      <c r="A3693" s="68"/>
      <c r="B3693" s="89"/>
    </row>
    <row r="3694" spans="1:2" ht="12.75">
      <c r="A3694" s="68"/>
      <c r="B3694" s="89"/>
    </row>
    <row r="3695" spans="1:2" ht="12.75">
      <c r="A3695" s="68"/>
      <c r="B3695" s="89"/>
    </row>
    <row r="3696" spans="1:2" ht="12.75">
      <c r="A3696" s="68"/>
      <c r="B3696" s="89"/>
    </row>
    <row r="3697" spans="1:2" ht="12.75">
      <c r="A3697" s="68"/>
      <c r="B3697" s="89"/>
    </row>
    <row r="3698" spans="1:2" ht="12.75">
      <c r="A3698" s="68"/>
      <c r="B3698" s="89"/>
    </row>
    <row r="3699" spans="1:2" ht="12.75">
      <c r="A3699" s="68"/>
      <c r="B3699" s="89"/>
    </row>
    <row r="3700" spans="1:2" ht="12.75">
      <c r="A3700" s="68"/>
      <c r="B3700" s="89"/>
    </row>
    <row r="3701" spans="1:2" ht="12.75">
      <c r="A3701" s="68"/>
      <c r="B3701" s="89"/>
    </row>
    <row r="3702" spans="1:2" ht="12.75">
      <c r="A3702" s="68"/>
      <c r="B3702" s="89"/>
    </row>
    <row r="3703" spans="1:2" ht="12.75">
      <c r="A3703" s="68"/>
      <c r="B3703" s="89"/>
    </row>
    <row r="3704" spans="1:2" ht="12.75">
      <c r="A3704" s="68"/>
      <c r="B3704" s="89"/>
    </row>
    <row r="3705" spans="1:2" ht="12.75">
      <c r="A3705" s="68"/>
      <c r="B3705" s="89"/>
    </row>
    <row r="3706" spans="1:2" ht="12.75">
      <c r="A3706" s="68"/>
      <c r="B3706" s="89"/>
    </row>
    <row r="3707" spans="1:2" ht="12.75">
      <c r="A3707" s="68"/>
      <c r="B3707" s="89"/>
    </row>
    <row r="3708" spans="1:2" ht="12.75">
      <c r="A3708" s="68"/>
      <c r="B3708" s="89"/>
    </row>
    <row r="3709" spans="1:2" ht="12.75">
      <c r="A3709" s="68"/>
      <c r="B3709" s="89"/>
    </row>
    <row r="3710" spans="1:2" ht="12.75">
      <c r="A3710" s="68"/>
      <c r="B3710" s="89"/>
    </row>
    <row r="3711" spans="1:2" ht="12.75">
      <c r="A3711" s="68"/>
      <c r="B3711" s="89"/>
    </row>
    <row r="3712" spans="1:2" ht="12.75">
      <c r="A3712" s="68"/>
      <c r="B3712" s="89"/>
    </row>
    <row r="3713" spans="1:2" ht="12.75">
      <c r="A3713" s="68"/>
      <c r="B3713" s="89"/>
    </row>
    <row r="3714" spans="1:2" ht="12.75">
      <c r="A3714" s="68"/>
      <c r="B3714" s="89"/>
    </row>
    <row r="3715" spans="1:2" ht="12.75">
      <c r="A3715" s="68"/>
      <c r="B3715" s="89"/>
    </row>
    <row r="3716" spans="1:2" ht="12.75">
      <c r="A3716" s="68"/>
      <c r="B3716" s="89"/>
    </row>
    <row r="3717" spans="1:2" ht="12.75">
      <c r="A3717" s="68"/>
      <c r="B3717" s="89"/>
    </row>
    <row r="3718" spans="1:2" ht="12.75">
      <c r="A3718" s="68"/>
      <c r="B3718" s="89"/>
    </row>
    <row r="3719" spans="1:2" ht="12.75">
      <c r="A3719" s="68"/>
      <c r="B3719" s="89"/>
    </row>
    <row r="3720" spans="1:2" ht="12.75">
      <c r="A3720" s="68"/>
      <c r="B3720" s="89"/>
    </row>
    <row r="3721" spans="1:2" ht="12.75">
      <c r="A3721" s="68"/>
      <c r="B3721" s="89"/>
    </row>
    <row r="3722" spans="1:2" ht="12.75">
      <c r="A3722" s="68"/>
      <c r="B3722" s="89"/>
    </row>
    <row r="3723" spans="1:2" ht="12.75">
      <c r="A3723" s="68"/>
      <c r="B3723" s="89"/>
    </row>
    <row r="3724" spans="1:2" ht="12.75">
      <c r="A3724" s="68"/>
      <c r="B3724" s="89"/>
    </row>
    <row r="3725" spans="1:2" ht="12.75">
      <c r="A3725" s="68"/>
      <c r="B3725" s="89"/>
    </row>
    <row r="3726" spans="1:2" ht="12.75">
      <c r="A3726" s="68"/>
      <c r="B3726" s="89"/>
    </row>
    <row r="3727" spans="1:2" ht="12.75">
      <c r="A3727" s="68"/>
      <c r="B3727" s="89"/>
    </row>
    <row r="3728" spans="1:2" ht="12.75">
      <c r="A3728" s="68"/>
      <c r="B3728" s="89"/>
    </row>
    <row r="3729" spans="1:2" ht="12.75">
      <c r="A3729" s="68"/>
      <c r="B3729" s="89"/>
    </row>
    <row r="3730" spans="1:2" ht="12.75">
      <c r="A3730" s="68"/>
      <c r="B3730" s="89"/>
    </row>
    <row r="3731" spans="1:2" ht="12.75">
      <c r="A3731" s="68"/>
      <c r="B3731" s="89"/>
    </row>
    <row r="3732" spans="1:2" ht="12.75">
      <c r="A3732" s="68"/>
      <c r="B3732" s="89"/>
    </row>
    <row r="3733" spans="1:2" ht="12.75">
      <c r="A3733" s="68"/>
      <c r="B3733" s="89"/>
    </row>
    <row r="3734" spans="1:2" ht="12.75">
      <c r="A3734" s="68"/>
      <c r="B3734" s="89"/>
    </row>
    <row r="3735" spans="1:2" ht="12.75">
      <c r="A3735" s="68"/>
      <c r="B3735" s="89"/>
    </row>
    <row r="3736" spans="1:2" ht="12.75">
      <c r="A3736" s="68"/>
      <c r="B3736" s="89"/>
    </row>
    <row r="3737" spans="1:2" ht="12.75">
      <c r="A3737" s="68"/>
      <c r="B3737" s="89"/>
    </row>
    <row r="3738" spans="1:2" ht="12.75">
      <c r="A3738" s="68"/>
      <c r="B3738" s="89"/>
    </row>
    <row r="3739" spans="1:2" ht="12.75">
      <c r="A3739" s="68"/>
      <c r="B3739" s="89"/>
    </row>
    <row r="3740" spans="1:2" ht="12.75">
      <c r="A3740" s="68"/>
      <c r="B3740" s="89"/>
    </row>
    <row r="3741" spans="1:2" ht="12.75">
      <c r="A3741" s="68"/>
      <c r="B3741" s="89"/>
    </row>
    <row r="3742" spans="1:2" ht="12.75">
      <c r="A3742" s="68"/>
      <c r="B3742" s="89"/>
    </row>
    <row r="3743" spans="1:2" ht="12.75">
      <c r="A3743" s="68"/>
      <c r="B3743" s="89"/>
    </row>
    <row r="3744" spans="1:2" ht="12.75">
      <c r="A3744" s="68"/>
      <c r="B3744" s="89"/>
    </row>
    <row r="3745" spans="1:2" ht="12.75">
      <c r="A3745" s="68"/>
      <c r="B3745" s="89"/>
    </row>
    <row r="3746" spans="1:2" ht="12.75">
      <c r="A3746" s="68"/>
      <c r="B3746" s="89"/>
    </row>
    <row r="3747" spans="1:2" ht="12.75">
      <c r="A3747" s="68"/>
      <c r="B3747" s="89"/>
    </row>
    <row r="3748" spans="1:2" ht="12.75">
      <c r="A3748" s="68"/>
      <c r="B3748" s="89"/>
    </row>
    <row r="3749" spans="1:2" ht="12.75">
      <c r="A3749" s="68"/>
      <c r="B3749" s="89"/>
    </row>
    <row r="3750" spans="1:2" ht="12.75">
      <c r="A3750" s="68"/>
      <c r="B3750" s="89"/>
    </row>
    <row r="3751" spans="1:2" ht="12.75">
      <c r="A3751" s="68"/>
      <c r="B3751" s="89"/>
    </row>
    <row r="3752" spans="1:2" ht="12.75">
      <c r="A3752" s="68"/>
      <c r="B3752" s="89"/>
    </row>
    <row r="3753" spans="1:2" ht="12.75">
      <c r="A3753" s="68"/>
      <c r="B3753" s="89"/>
    </row>
    <row r="3754" spans="1:2" ht="12.75">
      <c r="A3754" s="68"/>
      <c r="B3754" s="89"/>
    </row>
    <row r="3755" spans="1:2" ht="12.75">
      <c r="A3755" s="68"/>
      <c r="B3755" s="89"/>
    </row>
    <row r="3756" spans="1:2" ht="12.75">
      <c r="A3756" s="68"/>
      <c r="B3756" s="89"/>
    </row>
    <row r="3757" spans="1:2" ht="12.75">
      <c r="A3757" s="68"/>
      <c r="B3757" s="89"/>
    </row>
    <row r="3758" spans="1:2" ht="12.75">
      <c r="A3758" s="68"/>
      <c r="B3758" s="89"/>
    </row>
    <row r="3759" spans="1:2" ht="12.75">
      <c r="A3759" s="68"/>
      <c r="B3759" s="89"/>
    </row>
    <row r="3760" spans="1:2" ht="12.75">
      <c r="A3760" s="68"/>
      <c r="B3760" s="89"/>
    </row>
    <row r="3761" spans="1:2" ht="12.75">
      <c r="A3761" s="68"/>
      <c r="B3761" s="89"/>
    </row>
    <row r="3762" spans="1:2" ht="12.75">
      <c r="A3762" s="68"/>
      <c r="B3762" s="89"/>
    </row>
    <row r="3763" spans="1:2" ht="12.75">
      <c r="A3763" s="68"/>
      <c r="B3763" s="89"/>
    </row>
    <row r="3764" spans="1:2" ht="12.75">
      <c r="A3764" s="68"/>
      <c r="B3764" s="89"/>
    </row>
    <row r="3765" spans="1:2" ht="12.75">
      <c r="A3765" s="68"/>
      <c r="B3765" s="89"/>
    </row>
    <row r="3766" spans="1:2" ht="12.75">
      <c r="A3766" s="68"/>
      <c r="B3766" s="89"/>
    </row>
    <row r="3767" spans="1:2" ht="12.75">
      <c r="A3767" s="68"/>
      <c r="B3767" s="89"/>
    </row>
    <row r="3768" spans="1:2" ht="12.75">
      <c r="A3768" s="68"/>
      <c r="B3768" s="89"/>
    </row>
    <row r="3769" spans="1:2" ht="12.75">
      <c r="A3769" s="68"/>
      <c r="B3769" s="89"/>
    </row>
    <row r="3770" spans="1:2" ht="12.75">
      <c r="A3770" s="68"/>
      <c r="B3770" s="89"/>
    </row>
    <row r="3771" spans="1:2" ht="12.75">
      <c r="A3771" s="68"/>
      <c r="B3771" s="89"/>
    </row>
    <row r="3772" spans="1:2" ht="12.75">
      <c r="A3772" s="68"/>
      <c r="B3772" s="89"/>
    </row>
    <row r="3773" spans="1:2" ht="12.75">
      <c r="A3773" s="68"/>
      <c r="B3773" s="89"/>
    </row>
    <row r="3774" spans="1:2" ht="12.75">
      <c r="A3774" s="68"/>
      <c r="B3774" s="89"/>
    </row>
    <row r="3775" spans="1:2" ht="12.75">
      <c r="A3775" s="68"/>
      <c r="B3775" s="89"/>
    </row>
    <row r="3776" spans="1:2" ht="12.75">
      <c r="A3776" s="68"/>
      <c r="B3776" s="89"/>
    </row>
    <row r="3777" spans="1:2" ht="12.75">
      <c r="A3777" s="68"/>
      <c r="B3777" s="89"/>
    </row>
    <row r="3778" spans="1:2" ht="12.75">
      <c r="A3778" s="68"/>
      <c r="B3778" s="89"/>
    </row>
    <row r="3779" spans="1:2" ht="12.75">
      <c r="A3779" s="68"/>
      <c r="B3779" s="89"/>
    </row>
    <row r="3780" spans="1:2" ht="12.75">
      <c r="A3780" s="68"/>
      <c r="B3780" s="89"/>
    </row>
    <row r="3781" spans="1:2" ht="12.75">
      <c r="A3781" s="68"/>
      <c r="B3781" s="89"/>
    </row>
    <row r="3782" spans="1:2" ht="12.75">
      <c r="A3782" s="68"/>
      <c r="B3782" s="89"/>
    </row>
    <row r="3783" spans="1:2" ht="12.75">
      <c r="A3783" s="68"/>
      <c r="B3783" s="89"/>
    </row>
    <row r="3784" spans="1:2" ht="12.75">
      <c r="A3784" s="68"/>
      <c r="B3784" s="89"/>
    </row>
    <row r="3785" spans="1:2" ht="12.75">
      <c r="A3785" s="68"/>
      <c r="B3785" s="89"/>
    </row>
    <row r="3786" spans="1:2" ht="12.75">
      <c r="A3786" s="68"/>
      <c r="B3786" s="89"/>
    </row>
    <row r="3787" spans="1:2" ht="12.75">
      <c r="A3787" s="68"/>
      <c r="B3787" s="89"/>
    </row>
    <row r="3788" spans="1:2" ht="12.75">
      <c r="A3788" s="68"/>
      <c r="B3788" s="89"/>
    </row>
    <row r="3789" spans="1:2" ht="12.75">
      <c r="A3789" s="68"/>
      <c r="B3789" s="89"/>
    </row>
    <row r="3790" spans="1:2" ht="12.75">
      <c r="A3790" s="68"/>
      <c r="B3790" s="89"/>
    </row>
    <row r="3791" spans="1:2" ht="12.75">
      <c r="A3791" s="68"/>
      <c r="B3791" s="89"/>
    </row>
    <row r="3792" spans="1:2" ht="12.75">
      <c r="A3792" s="68"/>
      <c r="B3792" s="89"/>
    </row>
    <row r="3793" spans="1:2" ht="12.75">
      <c r="A3793" s="68"/>
      <c r="B3793" s="89"/>
    </row>
    <row r="3794" spans="1:2" ht="12.75">
      <c r="A3794" s="68"/>
      <c r="B3794" s="89"/>
    </row>
    <row r="3795" spans="1:2" ht="12.75">
      <c r="A3795" s="68"/>
      <c r="B3795" s="89"/>
    </row>
    <row r="3796" spans="1:2" ht="12.75">
      <c r="A3796" s="68"/>
      <c r="B3796" s="89"/>
    </row>
    <row r="3797" spans="1:2" ht="12.75">
      <c r="A3797" s="68"/>
      <c r="B3797" s="89"/>
    </row>
    <row r="3798" spans="1:2" ht="12.75">
      <c r="A3798" s="68"/>
      <c r="B3798" s="89"/>
    </row>
    <row r="3799" spans="1:2" ht="12.75">
      <c r="A3799" s="68"/>
      <c r="B3799" s="89"/>
    </row>
    <row r="3800" spans="1:2" ht="12.75">
      <c r="A3800" s="68"/>
      <c r="B3800" s="89"/>
    </row>
    <row r="3801" spans="1:2" ht="12.75">
      <c r="A3801" s="68"/>
      <c r="B3801" s="89"/>
    </row>
    <row r="3802" spans="1:2" ht="12.75">
      <c r="A3802" s="68"/>
      <c r="B3802" s="89"/>
    </row>
    <row r="3803" spans="1:2" ht="12.75">
      <c r="A3803" s="68"/>
      <c r="B3803" s="89"/>
    </row>
    <row r="3804" spans="1:2" ht="12.75">
      <c r="A3804" s="68"/>
      <c r="B3804" s="89"/>
    </row>
    <row r="3805" spans="1:2" ht="12.75">
      <c r="A3805" s="68"/>
      <c r="B3805" s="89"/>
    </row>
    <row r="3806" spans="1:2" ht="12.75">
      <c r="A3806" s="68"/>
      <c r="B3806" s="89"/>
    </row>
    <row r="3807" spans="1:2" ht="12.75">
      <c r="A3807" s="68"/>
      <c r="B3807" s="89"/>
    </row>
    <row r="3808" spans="1:2" ht="12.75">
      <c r="A3808" s="68"/>
      <c r="B3808" s="89"/>
    </row>
    <row r="3809" spans="1:2" ht="12.75">
      <c r="A3809" s="68"/>
      <c r="B3809" s="89"/>
    </row>
    <row r="3810" spans="1:2" ht="12.75">
      <c r="A3810" s="68"/>
      <c r="B3810" s="89"/>
    </row>
    <row r="3811" spans="1:2" ht="12.75">
      <c r="A3811" s="68"/>
      <c r="B3811" s="89"/>
    </row>
    <row r="3812" spans="1:2" ht="12.75">
      <c r="A3812" s="68"/>
      <c r="B3812" s="89"/>
    </row>
    <row r="3813" spans="1:2" ht="12.75">
      <c r="A3813" s="68"/>
      <c r="B3813" s="89"/>
    </row>
    <row r="3814" spans="1:2" ht="12.75">
      <c r="A3814" s="68"/>
      <c r="B3814" s="89"/>
    </row>
    <row r="3815" spans="1:2" ht="12.75">
      <c r="A3815" s="68"/>
      <c r="B3815" s="89"/>
    </row>
    <row r="3816" spans="1:2" ht="12.75">
      <c r="A3816" s="68"/>
      <c r="B3816" s="89"/>
    </row>
    <row r="3817" spans="1:2" ht="12.75">
      <c r="A3817" s="68"/>
      <c r="B3817" s="89"/>
    </row>
    <row r="3818" spans="1:2" ht="12.75">
      <c r="A3818" s="68"/>
      <c r="B3818" s="89"/>
    </row>
    <row r="3819" spans="1:2" ht="12.75">
      <c r="A3819" s="68"/>
      <c r="B3819" s="89"/>
    </row>
    <row r="3820" spans="1:2" ht="12.75">
      <c r="A3820" s="68"/>
      <c r="B3820" s="89"/>
    </row>
    <row r="3821" spans="1:2" ht="12.75">
      <c r="A3821" s="68"/>
      <c r="B3821" s="89"/>
    </row>
    <row r="3822" spans="1:2" ht="12.75">
      <c r="A3822" s="68"/>
      <c r="B3822" s="89"/>
    </row>
    <row r="3823" spans="1:2" ht="12.75">
      <c r="A3823" s="68"/>
      <c r="B3823" s="89"/>
    </row>
    <row r="3824" spans="1:2" ht="12.75">
      <c r="A3824" s="68"/>
      <c r="B3824" s="89"/>
    </row>
    <row r="3825" spans="1:2" ht="12.75">
      <c r="A3825" s="68"/>
      <c r="B3825" s="89"/>
    </row>
    <row r="3826" spans="1:2" ht="12.75">
      <c r="A3826" s="68"/>
      <c r="B3826" s="89"/>
    </row>
    <row r="3827" spans="1:2" ht="12.75">
      <c r="A3827" s="68"/>
      <c r="B3827" s="89"/>
    </row>
    <row r="3828" spans="1:2" ht="12.75">
      <c r="A3828" s="68"/>
      <c r="B3828" s="89"/>
    </row>
    <row r="3829" spans="1:2" ht="12.75">
      <c r="A3829" s="68"/>
      <c r="B3829" s="89"/>
    </row>
    <row r="3830" spans="1:2" ht="12.75">
      <c r="A3830" s="68"/>
      <c r="B3830" s="89"/>
    </row>
    <row r="3831" spans="1:2" ht="12.75">
      <c r="A3831" s="68"/>
      <c r="B3831" s="89"/>
    </row>
    <row r="3832" spans="1:2" ht="12.75">
      <c r="A3832" s="68"/>
      <c r="B3832" s="89"/>
    </row>
    <row r="3833" spans="1:2" ht="12.75">
      <c r="A3833" s="68"/>
      <c r="B3833" s="89"/>
    </row>
    <row r="3834" spans="1:2" ht="12.75">
      <c r="A3834" s="68"/>
      <c r="B3834" s="89"/>
    </row>
    <row r="3835" spans="1:2" ht="12.75">
      <c r="A3835" s="68"/>
      <c r="B3835" s="89"/>
    </row>
    <row r="3836" spans="1:2" ht="12.75">
      <c r="A3836" s="68"/>
      <c r="B3836" s="89"/>
    </row>
    <row r="3837" spans="1:2" ht="12.75">
      <c r="A3837" s="68"/>
      <c r="B3837" s="89"/>
    </row>
    <row r="3838" spans="1:2" ht="12.75">
      <c r="A3838" s="68"/>
      <c r="B3838" s="89"/>
    </row>
    <row r="3839" spans="1:2" ht="12.75">
      <c r="A3839" s="68"/>
      <c r="B3839" s="89"/>
    </row>
    <row r="3840" spans="1:2" ht="12.75">
      <c r="A3840" s="68"/>
      <c r="B3840" s="89"/>
    </row>
    <row r="3841" spans="1:2" ht="12.75">
      <c r="A3841" s="68"/>
      <c r="B3841" s="89"/>
    </row>
    <row r="3842" spans="1:2" ht="12.75">
      <c r="A3842" s="68"/>
      <c r="B3842" s="89"/>
    </row>
    <row r="3843" spans="1:2" ht="12.75">
      <c r="A3843" s="68"/>
      <c r="B3843" s="89"/>
    </row>
    <row r="3844" spans="1:2" ht="12.75">
      <c r="A3844" s="68"/>
      <c r="B3844" s="89"/>
    </row>
    <row r="3845" spans="1:2" ht="12.75">
      <c r="A3845" s="68"/>
      <c r="B3845" s="89"/>
    </row>
    <row r="3846" spans="1:2" ht="12.75">
      <c r="A3846" s="68"/>
      <c r="B3846" s="89"/>
    </row>
    <row r="3847" spans="1:2" ht="12.75">
      <c r="A3847" s="68"/>
      <c r="B3847" s="89"/>
    </row>
    <row r="3848" spans="1:2" ht="12.75">
      <c r="A3848" s="68"/>
      <c r="B3848" s="89"/>
    </row>
    <row r="3849" spans="1:2" ht="12.75">
      <c r="A3849" s="68"/>
      <c r="B3849" s="89"/>
    </row>
    <row r="3850" spans="1:2" ht="12.75">
      <c r="A3850" s="68"/>
      <c r="B3850" s="89"/>
    </row>
    <row r="3851" spans="1:2" ht="12.75">
      <c r="A3851" s="68"/>
      <c r="B3851" s="89"/>
    </row>
    <row r="3852" spans="1:2" ht="12.75">
      <c r="A3852" s="68"/>
      <c r="B3852" s="89"/>
    </row>
    <row r="3853" spans="1:2" ht="12.75">
      <c r="A3853" s="68"/>
      <c r="B3853" s="89"/>
    </row>
    <row r="3854" spans="1:2" ht="12.75">
      <c r="A3854" s="68"/>
      <c r="B3854" s="89"/>
    </row>
    <row r="3855" spans="1:2" ht="12.75">
      <c r="A3855" s="68"/>
      <c r="B3855" s="89"/>
    </row>
    <row r="3856" spans="1:2" ht="12.75">
      <c r="A3856" s="68"/>
      <c r="B3856" s="89"/>
    </row>
    <row r="3857" spans="1:2" ht="12.75">
      <c r="A3857" s="68"/>
      <c r="B3857" s="89"/>
    </row>
    <row r="3858" spans="1:2" ht="12.75">
      <c r="A3858" s="68"/>
      <c r="B3858" s="89"/>
    </row>
    <row r="3859" spans="1:2" ht="12.75">
      <c r="A3859" s="68"/>
      <c r="B3859" s="89"/>
    </row>
    <row r="3860" spans="1:2" ht="12.75">
      <c r="A3860" s="68"/>
      <c r="B3860" s="89"/>
    </row>
    <row r="3861" spans="1:2" ht="12.75">
      <c r="A3861" s="68"/>
      <c r="B3861" s="89"/>
    </row>
    <row r="3862" spans="1:2" ht="12.75">
      <c r="A3862" s="68"/>
      <c r="B3862" s="89"/>
    </row>
    <row r="3863" spans="1:2" ht="12.75">
      <c r="A3863" s="68"/>
      <c r="B3863" s="89"/>
    </row>
    <row r="3864" spans="1:2" ht="12.75">
      <c r="A3864" s="68"/>
      <c r="B3864" s="89"/>
    </row>
    <row r="3865" spans="1:2" ht="12.75">
      <c r="A3865" s="68"/>
      <c r="B3865" s="89"/>
    </row>
    <row r="3866" spans="1:2" ht="12.75">
      <c r="A3866" s="68"/>
      <c r="B3866" s="89"/>
    </row>
    <row r="3867" spans="1:2" ht="12.75">
      <c r="A3867" s="68"/>
      <c r="B3867" s="89"/>
    </row>
    <row r="3868" spans="1:2" ht="12.75">
      <c r="A3868" s="68"/>
      <c r="B3868" s="89"/>
    </row>
    <row r="3869" spans="1:2" ht="12.75">
      <c r="A3869" s="68"/>
      <c r="B3869" s="89"/>
    </row>
    <row r="3870" spans="1:2" ht="12.75">
      <c r="A3870" s="68"/>
      <c r="B3870" s="89"/>
    </row>
    <row r="3871" spans="1:2" ht="12.75">
      <c r="A3871" s="68"/>
      <c r="B3871" s="89"/>
    </row>
    <row r="3872" spans="1:2" ht="12.75">
      <c r="A3872" s="68"/>
      <c r="B3872" s="89"/>
    </row>
    <row r="3873" spans="1:2" ht="12.75">
      <c r="A3873" s="68"/>
      <c r="B3873" s="89"/>
    </row>
    <row r="3874" spans="1:2" ht="12.75">
      <c r="A3874" s="68"/>
      <c r="B3874" s="89"/>
    </row>
    <row r="3875" spans="1:2" ht="12.75">
      <c r="A3875" s="68"/>
      <c r="B3875" s="89"/>
    </row>
    <row r="3876" spans="1:2" ht="12.75">
      <c r="A3876" s="68"/>
      <c r="B3876" s="89"/>
    </row>
    <row r="3877" spans="1:2" ht="12.75">
      <c r="A3877" s="68"/>
      <c r="B3877" s="89"/>
    </row>
    <row r="3878" spans="1:2" ht="12.75">
      <c r="A3878" s="68"/>
      <c r="B3878" s="89"/>
    </row>
    <row r="3879" spans="1:2" ht="12.75">
      <c r="A3879" s="68"/>
      <c r="B3879" s="89"/>
    </row>
    <row r="3880" spans="1:2" ht="12.75">
      <c r="A3880" s="68"/>
      <c r="B3880" s="89"/>
    </row>
    <row r="3881" spans="1:2" ht="12.75">
      <c r="A3881" s="68"/>
      <c r="B3881" s="89"/>
    </row>
    <row r="3882" spans="1:2" ht="12.75">
      <c r="A3882" s="68"/>
      <c r="B3882" s="89"/>
    </row>
    <row r="3883" spans="1:2" ht="12.75">
      <c r="A3883" s="68"/>
      <c r="B3883" s="89"/>
    </row>
    <row r="3884" spans="1:2" ht="12.75">
      <c r="A3884" s="68"/>
      <c r="B3884" s="89"/>
    </row>
    <row r="3885" spans="1:2" ht="12.75">
      <c r="A3885" s="68"/>
      <c r="B3885" s="89"/>
    </row>
    <row r="3886" spans="1:2" ht="12.75">
      <c r="A3886" s="68"/>
      <c r="B3886" s="89"/>
    </row>
    <row r="3887" spans="1:2" ht="12.75">
      <c r="A3887" s="68"/>
      <c r="B3887" s="89"/>
    </row>
    <row r="3888" spans="1:2" ht="12.75">
      <c r="A3888" s="68"/>
      <c r="B3888" s="89"/>
    </row>
    <row r="3889" spans="1:2" ht="12.75">
      <c r="A3889" s="68"/>
      <c r="B3889" s="89"/>
    </row>
    <row r="3890" spans="1:2" ht="12.75">
      <c r="A3890" s="68"/>
      <c r="B3890" s="89"/>
    </row>
    <row r="3891" spans="1:2" ht="12.75">
      <c r="A3891" s="68"/>
      <c r="B3891" s="89"/>
    </row>
    <row r="3892" spans="1:2" ht="12.75">
      <c r="A3892" s="68"/>
      <c r="B3892" s="89"/>
    </row>
    <row r="3893" spans="1:2" ht="12.75">
      <c r="A3893" s="68"/>
      <c r="B3893" s="89"/>
    </row>
    <row r="3894" spans="1:2" ht="12.75">
      <c r="A3894" s="68"/>
      <c r="B3894" s="89"/>
    </row>
    <row r="3895" spans="1:2" ht="12.75">
      <c r="A3895" s="68"/>
      <c r="B3895" s="89"/>
    </row>
    <row r="3896" spans="1:2" ht="12.75">
      <c r="A3896" s="68"/>
      <c r="B3896" s="89"/>
    </row>
    <row r="3897" spans="1:2" ht="12.75">
      <c r="A3897" s="68"/>
      <c r="B3897" s="89"/>
    </row>
    <row r="3898" spans="1:2" ht="12.75">
      <c r="A3898" s="68"/>
      <c r="B3898" s="89"/>
    </row>
    <row r="3899" spans="1:2" ht="12.75">
      <c r="A3899" s="68"/>
      <c r="B3899" s="89"/>
    </row>
    <row r="3900" spans="1:2" ht="12.75">
      <c r="A3900" s="68"/>
      <c r="B3900" s="89"/>
    </row>
    <row r="3901" spans="1:2" ht="12.75">
      <c r="A3901" s="68"/>
      <c r="B3901" s="89"/>
    </row>
    <row r="3902" spans="1:2" ht="12.75">
      <c r="A3902" s="68"/>
      <c r="B3902" s="89"/>
    </row>
    <row r="3903" spans="1:2" ht="12.75">
      <c r="A3903" s="68"/>
      <c r="B3903" s="89"/>
    </row>
    <row r="3904" spans="1:2" ht="12.75">
      <c r="A3904" s="68"/>
      <c r="B3904" s="89"/>
    </row>
    <row r="3905" spans="1:2" ht="12.75">
      <c r="A3905" s="68"/>
      <c r="B3905" s="89"/>
    </row>
    <row r="3906" spans="1:2" ht="12.75">
      <c r="A3906" s="68"/>
      <c r="B3906" s="89"/>
    </row>
    <row r="3907" spans="1:2" ht="12.75">
      <c r="A3907" s="68"/>
      <c r="B3907" s="89"/>
    </row>
    <row r="3908" spans="1:2" ht="12.75">
      <c r="A3908" s="68"/>
      <c r="B3908" s="89"/>
    </row>
    <row r="3909" spans="1:2" ht="12.75">
      <c r="A3909" s="68"/>
      <c r="B3909" s="89"/>
    </row>
    <row r="3910" spans="1:2" ht="12.75">
      <c r="A3910" s="68"/>
      <c r="B3910" s="89"/>
    </row>
    <row r="3911" spans="1:2" ht="12.75">
      <c r="A3911" s="68"/>
      <c r="B3911" s="89"/>
    </row>
    <row r="3912" spans="1:2" ht="12.75">
      <c r="A3912" s="68"/>
      <c r="B3912" s="89"/>
    </row>
    <row r="3913" spans="1:2" ht="12.75">
      <c r="A3913" s="68"/>
      <c r="B3913" s="89"/>
    </row>
    <row r="3914" spans="1:2" ht="12.75">
      <c r="A3914" s="68"/>
      <c r="B3914" s="89"/>
    </row>
    <row r="3915" spans="1:2" ht="12.75">
      <c r="A3915" s="68"/>
      <c r="B3915" s="89"/>
    </row>
    <row r="3916" spans="1:2" ht="12.75">
      <c r="A3916" s="68"/>
      <c r="B3916" s="89"/>
    </row>
    <row r="3917" spans="1:2" ht="12.75">
      <c r="A3917" s="68"/>
      <c r="B3917" s="89"/>
    </row>
    <row r="3918" spans="1:2" ht="12.75">
      <c r="A3918" s="68"/>
      <c r="B3918" s="89"/>
    </row>
    <row r="3919" spans="1:2" ht="12.75">
      <c r="A3919" s="68"/>
      <c r="B3919" s="89"/>
    </row>
    <row r="3920" spans="1:2" ht="12.75">
      <c r="A3920" s="68"/>
      <c r="B3920" s="89"/>
    </row>
    <row r="3921" spans="1:2" ht="12.75">
      <c r="A3921" s="68"/>
      <c r="B3921" s="89"/>
    </row>
    <row r="3922" spans="1:2" ht="12.75">
      <c r="A3922" s="68"/>
      <c r="B3922" s="89"/>
    </row>
    <row r="3923" spans="1:2" ht="12.75">
      <c r="A3923" s="68"/>
      <c r="B3923" s="89"/>
    </row>
    <row r="3924" spans="1:2" ht="12.75">
      <c r="A3924" s="68"/>
      <c r="B3924" s="89"/>
    </row>
    <row r="3925" spans="1:2" ht="12.75">
      <c r="A3925" s="68"/>
      <c r="B3925" s="89"/>
    </row>
    <row r="3926" spans="1:2" ht="12.75">
      <c r="A3926" s="68"/>
      <c r="B3926" s="89"/>
    </row>
    <row r="3927" spans="1:2" ht="12.75">
      <c r="A3927" s="68"/>
      <c r="B3927" s="89"/>
    </row>
    <row r="3928" spans="1:2" ht="12.75">
      <c r="A3928" s="68"/>
      <c r="B3928" s="89"/>
    </row>
    <row r="3929" spans="1:2" ht="12.75">
      <c r="A3929" s="68"/>
      <c r="B3929" s="89"/>
    </row>
    <row r="3930" spans="1:2" ht="12.75">
      <c r="A3930" s="68"/>
      <c r="B3930" s="89"/>
    </row>
    <row r="3931" spans="1:2" ht="12.75">
      <c r="A3931" s="68"/>
      <c r="B3931" s="89"/>
    </row>
    <row r="3932" spans="1:2" ht="12.75">
      <c r="A3932" s="68"/>
      <c r="B3932" s="89"/>
    </row>
    <row r="3933" spans="1:2" ht="12.75">
      <c r="A3933" s="68"/>
      <c r="B3933" s="89"/>
    </row>
    <row r="3934" spans="1:2" ht="12.75">
      <c r="A3934" s="68"/>
      <c r="B3934" s="89"/>
    </row>
    <row r="3935" spans="1:2" ht="12.75">
      <c r="A3935" s="68"/>
      <c r="B3935" s="89"/>
    </row>
    <row r="3936" spans="1:2" ht="12.75">
      <c r="A3936" s="68"/>
      <c r="B3936" s="89"/>
    </row>
    <row r="3937" spans="1:2" ht="12.75">
      <c r="A3937" s="68"/>
      <c r="B3937" s="89"/>
    </row>
    <row r="3938" spans="1:2" ht="12.75">
      <c r="A3938" s="68"/>
      <c r="B3938" s="89"/>
    </row>
    <row r="3939" spans="1:2" ht="12.75">
      <c r="A3939" s="68"/>
      <c r="B3939" s="89"/>
    </row>
    <row r="3940" spans="1:2" ht="12.75">
      <c r="A3940" s="68"/>
      <c r="B3940" s="89"/>
    </row>
    <row r="3941" spans="1:2" ht="12.75">
      <c r="A3941" s="68"/>
      <c r="B3941" s="89"/>
    </row>
    <row r="3942" spans="1:2" ht="12.75">
      <c r="A3942" s="68"/>
      <c r="B3942" s="89"/>
    </row>
    <row r="3943" spans="1:2" ht="12.75">
      <c r="A3943" s="68"/>
      <c r="B3943" s="89"/>
    </row>
    <row r="3944" spans="1:2" ht="12.75">
      <c r="A3944" s="68"/>
      <c r="B3944" s="89"/>
    </row>
    <row r="3945" spans="1:2" ht="12.75">
      <c r="A3945" s="68"/>
      <c r="B3945" s="89"/>
    </row>
    <row r="3946" spans="1:2" ht="12.75">
      <c r="A3946" s="68"/>
      <c r="B3946" s="89"/>
    </row>
    <row r="3947" spans="1:2" ht="12.75">
      <c r="A3947" s="68"/>
      <c r="B3947" s="89"/>
    </row>
    <row r="3948" spans="1:2" ht="12.75">
      <c r="A3948" s="68"/>
      <c r="B3948" s="89"/>
    </row>
    <row r="3949" spans="1:2" ht="12.75">
      <c r="A3949" s="68"/>
      <c r="B3949" s="89"/>
    </row>
    <row r="3950" spans="1:2" ht="12.75">
      <c r="A3950" s="68"/>
      <c r="B3950" s="89"/>
    </row>
    <row r="3951" spans="1:2" ht="12.75">
      <c r="A3951" s="68"/>
      <c r="B3951" s="89"/>
    </row>
    <row r="3952" spans="1:2" ht="12.75">
      <c r="A3952" s="68"/>
      <c r="B3952" s="89"/>
    </row>
    <row r="3953" spans="1:2" ht="12.75">
      <c r="A3953" s="68"/>
      <c r="B3953" s="89"/>
    </row>
    <row r="3954" spans="1:2" ht="12.75">
      <c r="A3954" s="68"/>
      <c r="B3954" s="89"/>
    </row>
    <row r="3955" spans="1:2" ht="12.75">
      <c r="A3955" s="68"/>
      <c r="B3955" s="89"/>
    </row>
    <row r="3956" spans="1:2" ht="12.75">
      <c r="A3956" s="68"/>
      <c r="B3956" s="89"/>
    </row>
    <row r="3957" spans="1:2" ht="12.75">
      <c r="A3957" s="68"/>
      <c r="B3957" s="89"/>
    </row>
    <row r="3958" spans="1:2" ht="12.75">
      <c r="A3958" s="68"/>
      <c r="B3958" s="89"/>
    </row>
    <row r="3959" spans="1:2" ht="12.75">
      <c r="A3959" s="68"/>
      <c r="B3959" s="89"/>
    </row>
    <row r="3960" spans="1:2" ht="12.75">
      <c r="A3960" s="68"/>
      <c r="B3960" s="89"/>
    </row>
    <row r="3961" spans="1:2" ht="12.75">
      <c r="A3961" s="68"/>
      <c r="B3961" s="89"/>
    </row>
    <row r="3962" spans="1:2" ht="12.75">
      <c r="A3962" s="68"/>
      <c r="B3962" s="89"/>
    </row>
    <row r="3963" spans="1:2" ht="12.75">
      <c r="A3963" s="68"/>
      <c r="B3963" s="89"/>
    </row>
    <row r="3964" spans="1:2" ht="12.75">
      <c r="A3964" s="68"/>
      <c r="B3964" s="89"/>
    </row>
    <row r="3965" spans="1:2" ht="12.75">
      <c r="A3965" s="68"/>
      <c r="B3965" s="89"/>
    </row>
    <row r="3966" spans="1:2" ht="12.75">
      <c r="A3966" s="68"/>
      <c r="B3966" s="89"/>
    </row>
    <row r="3967" spans="1:2" ht="12.75">
      <c r="A3967" s="68"/>
      <c r="B3967" s="89"/>
    </row>
    <row r="3968" spans="1:2" ht="12.75">
      <c r="A3968" s="68"/>
      <c r="B3968" s="89"/>
    </row>
    <row r="3969" spans="1:2" ht="12.75">
      <c r="A3969" s="68"/>
      <c r="B3969" s="89"/>
    </row>
    <row r="3970" spans="1:2" ht="12.75">
      <c r="A3970" s="68"/>
      <c r="B3970" s="89"/>
    </row>
    <row r="3971" spans="1:2" ht="12.75">
      <c r="A3971" s="68"/>
      <c r="B3971" s="89"/>
    </row>
    <row r="3972" spans="1:2" ht="12.75">
      <c r="A3972" s="68"/>
      <c r="B3972" s="89"/>
    </row>
    <row r="3973" spans="1:2" ht="12.75">
      <c r="A3973" s="68"/>
      <c r="B3973" s="89"/>
    </row>
    <row r="3974" spans="1:2" ht="12.75">
      <c r="A3974" s="68"/>
      <c r="B3974" s="89"/>
    </row>
    <row r="3975" spans="1:2" ht="12.75">
      <c r="A3975" s="68"/>
      <c r="B3975" s="89"/>
    </row>
    <row r="3976" spans="1:2" ht="12.75">
      <c r="A3976" s="68"/>
      <c r="B3976" s="89"/>
    </row>
    <row r="3977" spans="1:2" ht="12.75">
      <c r="A3977" s="68"/>
      <c r="B3977" s="89"/>
    </row>
    <row r="3978" spans="1:2" ht="12.75">
      <c r="A3978" s="68"/>
      <c r="B3978" s="89"/>
    </row>
    <row r="3979" spans="1:2" ht="12.75">
      <c r="A3979" s="68"/>
      <c r="B3979" s="89"/>
    </row>
    <row r="3980" spans="1:2" ht="12.75">
      <c r="A3980" s="68"/>
      <c r="B3980" s="89"/>
    </row>
    <row r="3981" spans="1:2" ht="12.75">
      <c r="A3981" s="68"/>
      <c r="B3981" s="89"/>
    </row>
    <row r="3982" spans="1:2" ht="12.75">
      <c r="A3982" s="68"/>
      <c r="B3982" s="89"/>
    </row>
    <row r="3983" spans="1:2" ht="12.75">
      <c r="A3983" s="68"/>
      <c r="B3983" s="89"/>
    </row>
    <row r="3984" spans="1:2" ht="12.75">
      <c r="A3984" s="68"/>
      <c r="B3984" s="89"/>
    </row>
    <row r="3985" spans="1:2" ht="12.75">
      <c r="A3985" s="68"/>
      <c r="B3985" s="89"/>
    </row>
    <row r="3986" spans="1:2" ht="12.75">
      <c r="A3986" s="68"/>
      <c r="B3986" s="89"/>
    </row>
    <row r="3987" spans="1:2" ht="12.75">
      <c r="A3987" s="68"/>
      <c r="B3987" s="89"/>
    </row>
    <row r="3988" spans="1:2" ht="12.75">
      <c r="A3988" s="68"/>
      <c r="B3988" s="89"/>
    </row>
    <row r="3989" spans="1:2" ht="12.75">
      <c r="A3989" s="68"/>
      <c r="B3989" s="89"/>
    </row>
    <row r="3990" spans="1:2" ht="12.75">
      <c r="A3990" s="68"/>
      <c r="B3990" s="89"/>
    </row>
    <row r="3991" spans="1:2" ht="12.75">
      <c r="A3991" s="68"/>
      <c r="B3991" s="89"/>
    </row>
    <row r="3992" spans="1:2" ht="12.75">
      <c r="A3992" s="68"/>
      <c r="B3992" s="89"/>
    </row>
    <row r="3993" spans="1:2" ht="12.75">
      <c r="A3993" s="68"/>
      <c r="B3993" s="89"/>
    </row>
    <row r="3994" spans="1:2" ht="12.75">
      <c r="A3994" s="68"/>
      <c r="B3994" s="89"/>
    </row>
    <row r="3995" spans="1:2" ht="12.75">
      <c r="A3995" s="68"/>
      <c r="B3995" s="89"/>
    </row>
    <row r="3996" spans="1:2" ht="12.75">
      <c r="A3996" s="68"/>
      <c r="B3996" s="89"/>
    </row>
    <row r="3997" spans="1:2" ht="12.75">
      <c r="A3997" s="68"/>
      <c r="B3997" s="89"/>
    </row>
    <row r="3998" spans="1:2" ht="12.75">
      <c r="A3998" s="68"/>
      <c r="B3998" s="89"/>
    </row>
    <row r="3999" spans="1:2" ht="12.75">
      <c r="A3999" s="68"/>
      <c r="B3999" s="89"/>
    </row>
    <row r="4000" spans="1:2" ht="12.75">
      <c r="A4000" s="68"/>
      <c r="B4000" s="89"/>
    </row>
    <row r="4001" spans="1:2" ht="12.75">
      <c r="A4001" s="68"/>
      <c r="B4001" s="89"/>
    </row>
    <row r="4002" spans="1:2" ht="12.75">
      <c r="A4002" s="68"/>
      <c r="B4002" s="89"/>
    </row>
    <row r="4003" spans="1:2" ht="12.75">
      <c r="A4003" s="68"/>
      <c r="B4003" s="89"/>
    </row>
    <row r="4004" spans="1:2" ht="12.75">
      <c r="A4004" s="68"/>
      <c r="B4004" s="89"/>
    </row>
    <row r="4005" spans="1:2" ht="12.75">
      <c r="A4005" s="68"/>
      <c r="B4005" s="89"/>
    </row>
    <row r="4006" spans="1:2" ht="12.75">
      <c r="A4006" s="68"/>
      <c r="B4006" s="89"/>
    </row>
    <row r="4007" spans="1:2" ht="12.75">
      <c r="A4007" s="68"/>
      <c r="B4007" s="89"/>
    </row>
    <row r="4008" spans="1:2" ht="12.75">
      <c r="A4008" s="68"/>
      <c r="B4008" s="89"/>
    </row>
    <row r="4009" spans="1:2" ht="12.75">
      <c r="A4009" s="68"/>
      <c r="B4009" s="89"/>
    </row>
    <row r="4010" spans="1:2" ht="12.75">
      <c r="A4010" s="68"/>
      <c r="B4010" s="89"/>
    </row>
    <row r="4011" spans="1:2" ht="12.75">
      <c r="A4011" s="68"/>
      <c r="B4011" s="89"/>
    </row>
    <row r="4012" spans="1:2" ht="12.75">
      <c r="A4012" s="68"/>
      <c r="B4012" s="89"/>
    </row>
    <row r="4013" spans="1:2" ht="12.75">
      <c r="A4013" s="68"/>
      <c r="B4013" s="89"/>
    </row>
    <row r="4014" spans="1:2" ht="12.75">
      <c r="A4014" s="68"/>
      <c r="B4014" s="89"/>
    </row>
    <row r="4015" spans="1:2" ht="12.75">
      <c r="A4015" s="68"/>
      <c r="B4015" s="89"/>
    </row>
    <row r="4016" spans="1:2" ht="12.75">
      <c r="A4016" s="68"/>
      <c r="B4016" s="89"/>
    </row>
    <row r="4017" spans="1:2" ht="12.75">
      <c r="A4017" s="68"/>
      <c r="B4017" s="89"/>
    </row>
    <row r="4018" spans="1:2" ht="12.75">
      <c r="A4018" s="68"/>
      <c r="B4018" s="89"/>
    </row>
    <row r="4019" spans="1:2" ht="12.75">
      <c r="A4019" s="68"/>
      <c r="B4019" s="89"/>
    </row>
    <row r="4020" spans="1:2" ht="12.75">
      <c r="A4020" s="68"/>
      <c r="B4020" s="89"/>
    </row>
    <row r="4021" spans="1:2" ht="12.75">
      <c r="A4021" s="68"/>
      <c r="B4021" s="89"/>
    </row>
    <row r="4022" spans="1:2" ht="12.75">
      <c r="A4022" s="68"/>
      <c r="B4022" s="89"/>
    </row>
    <row r="4023" spans="1:2" ht="12.75">
      <c r="A4023" s="68"/>
      <c r="B4023" s="89"/>
    </row>
    <row r="4024" spans="1:2" ht="12.75">
      <c r="A4024" s="68"/>
      <c r="B4024" s="89"/>
    </row>
    <row r="4025" spans="1:2" ht="12.75">
      <c r="A4025" s="68"/>
      <c r="B4025" s="89"/>
    </row>
    <row r="4026" spans="1:2" ht="12.75">
      <c r="A4026" s="68"/>
      <c r="B4026" s="89"/>
    </row>
    <row r="4027" spans="1:2" ht="12.75">
      <c r="A4027" s="68"/>
      <c r="B4027" s="89"/>
    </row>
    <row r="4028" spans="1:2" ht="12.75">
      <c r="A4028" s="68"/>
      <c r="B4028" s="89"/>
    </row>
    <row r="4029" spans="1:2" ht="12.75">
      <c r="A4029" s="68"/>
      <c r="B4029" s="89"/>
    </row>
    <row r="4030" spans="1:2" ht="12.75">
      <c r="A4030" s="68"/>
      <c r="B4030" s="89"/>
    </row>
    <row r="4031" spans="1:2" ht="12.75">
      <c r="A4031" s="68"/>
      <c r="B4031" s="89"/>
    </row>
    <row r="4032" spans="1:2" ht="12.75">
      <c r="A4032" s="68"/>
      <c r="B4032" s="89"/>
    </row>
    <row r="4033" spans="1:2" ht="12.75">
      <c r="A4033" s="68"/>
      <c r="B4033" s="89"/>
    </row>
    <row r="4034" spans="1:2" ht="12.75">
      <c r="A4034" s="68"/>
      <c r="B4034" s="89"/>
    </row>
    <row r="4035" spans="1:2" ht="12.75">
      <c r="A4035" s="68"/>
      <c r="B4035" s="89"/>
    </row>
    <row r="4036" spans="1:2" ht="12.75">
      <c r="A4036" s="68"/>
      <c r="B4036" s="89"/>
    </row>
    <row r="4037" spans="1:2" ht="12.75">
      <c r="A4037" s="68"/>
      <c r="B4037" s="89"/>
    </row>
    <row r="4038" spans="1:2" ht="12.75">
      <c r="A4038" s="68"/>
      <c r="B4038" s="89"/>
    </row>
    <row r="4039" spans="1:2" ht="12.75">
      <c r="A4039" s="68"/>
      <c r="B4039" s="89"/>
    </row>
    <row r="4040" spans="1:2" ht="12.75">
      <c r="A4040" s="68"/>
      <c r="B4040" s="89"/>
    </row>
    <row r="4041" spans="1:2" ht="12.75">
      <c r="A4041" s="68"/>
      <c r="B4041" s="89"/>
    </row>
    <row r="4042" spans="1:2" ht="12.75">
      <c r="A4042" s="68"/>
      <c r="B4042" s="89"/>
    </row>
    <row r="4043" spans="1:2" ht="12.75">
      <c r="A4043" s="68"/>
      <c r="B4043" s="89"/>
    </row>
    <row r="4044" spans="1:2" ht="12.75">
      <c r="A4044" s="68"/>
      <c r="B4044" s="89"/>
    </row>
    <row r="4045" spans="1:2" ht="12.75">
      <c r="A4045" s="68"/>
      <c r="B4045" s="89"/>
    </row>
    <row r="4046" spans="1:2" ht="12.75">
      <c r="A4046" s="68"/>
      <c r="B4046" s="89"/>
    </row>
    <row r="4047" spans="1:2" ht="12.75">
      <c r="A4047" s="68"/>
      <c r="B4047" s="89"/>
    </row>
    <row r="4048" spans="1:2" ht="12.75">
      <c r="A4048" s="68"/>
      <c r="B4048" s="89"/>
    </row>
    <row r="4049" spans="1:2" ht="12.75">
      <c r="A4049" s="68"/>
      <c r="B4049" s="89"/>
    </row>
    <row r="4050" spans="1:2" ht="12.75">
      <c r="A4050" s="68"/>
      <c r="B4050" s="89"/>
    </row>
    <row r="4051" spans="1:2" ht="12.75">
      <c r="A4051" s="68"/>
      <c r="B4051" s="89"/>
    </row>
    <row r="4052" spans="1:2" ht="12.75">
      <c r="A4052" s="68"/>
      <c r="B4052" s="89"/>
    </row>
    <row r="4053" spans="1:2" ht="12.75">
      <c r="A4053" s="68"/>
      <c r="B4053" s="89"/>
    </row>
    <row r="4054" spans="1:2" ht="12.75">
      <c r="A4054" s="68"/>
      <c r="B4054" s="89"/>
    </row>
    <row r="4055" spans="1:2" ht="12.75">
      <c r="A4055" s="68"/>
      <c r="B4055" s="89"/>
    </row>
    <row r="4056" spans="1:2" ht="12.75">
      <c r="A4056" s="68"/>
      <c r="B4056" s="89"/>
    </row>
    <row r="4057" spans="1:2" ht="12.75">
      <c r="A4057" s="68"/>
      <c r="B4057" s="89"/>
    </row>
    <row r="4058" spans="1:2" ht="12.75">
      <c r="A4058" s="68"/>
      <c r="B4058" s="89"/>
    </row>
    <row r="4059" spans="1:2" ht="12.75">
      <c r="A4059" s="68"/>
      <c r="B4059" s="89"/>
    </row>
    <row r="4060" spans="1:2" ht="12.75">
      <c r="A4060" s="68"/>
      <c r="B4060" s="89"/>
    </row>
    <row r="4061" spans="1:2" ht="12.75">
      <c r="A4061" s="68"/>
      <c r="B4061" s="89"/>
    </row>
    <row r="4062" spans="1:2" ht="12.75">
      <c r="A4062" s="68"/>
      <c r="B4062" s="89"/>
    </row>
    <row r="4063" spans="1:2" ht="12.75">
      <c r="A4063" s="68"/>
      <c r="B4063" s="89"/>
    </row>
    <row r="4064" spans="1:2" ht="12.75">
      <c r="A4064" s="68"/>
      <c r="B4064" s="89"/>
    </row>
    <row r="4065" spans="1:2" ht="12.75">
      <c r="A4065" s="68"/>
      <c r="B4065" s="89"/>
    </row>
    <row r="4066" spans="1:2" ht="12.75">
      <c r="A4066" s="68"/>
      <c r="B4066" s="89"/>
    </row>
    <row r="4067" spans="1:2" ht="12.75">
      <c r="A4067" s="68"/>
      <c r="B4067" s="89"/>
    </row>
    <row r="4068" spans="1:2" ht="12.75">
      <c r="A4068" s="68"/>
      <c r="B4068" s="89"/>
    </row>
    <row r="4069" spans="1:2" ht="12.75">
      <c r="A4069" s="68"/>
      <c r="B4069" s="89"/>
    </row>
    <row r="4070" spans="1:2" ht="12.75">
      <c r="A4070" s="68"/>
      <c r="B4070" s="89"/>
    </row>
    <row r="4071" spans="1:2" ht="12.75">
      <c r="A4071" s="68"/>
      <c r="B4071" s="89"/>
    </row>
    <row r="4072" spans="1:2" ht="12.75">
      <c r="A4072" s="68"/>
      <c r="B4072" s="89"/>
    </row>
    <row r="4073" spans="1:2" ht="12.75">
      <c r="A4073" s="68"/>
      <c r="B4073" s="89"/>
    </row>
    <row r="4074" spans="1:2" ht="12.75">
      <c r="A4074" s="68"/>
      <c r="B4074" s="89"/>
    </row>
    <row r="4075" spans="1:2" ht="12.75">
      <c r="A4075" s="68"/>
      <c r="B4075" s="89"/>
    </row>
    <row r="4076" spans="1:2" ht="12.75">
      <c r="A4076" s="68"/>
      <c r="B4076" s="89"/>
    </row>
    <row r="4077" spans="1:2" ht="12.75">
      <c r="A4077" s="68"/>
      <c r="B4077" s="89"/>
    </row>
    <row r="4078" spans="1:2" ht="12.75">
      <c r="A4078" s="68"/>
      <c r="B4078" s="89"/>
    </row>
    <row r="4079" spans="1:2" ht="12.75">
      <c r="A4079" s="68"/>
      <c r="B4079" s="89"/>
    </row>
    <row r="4080" spans="1:2" ht="12.75">
      <c r="A4080" s="68"/>
      <c r="B4080" s="89"/>
    </row>
    <row r="4081" spans="1:2" ht="12.75">
      <c r="A4081" s="68"/>
      <c r="B4081" s="89"/>
    </row>
    <row r="4082" spans="1:2" ht="12.75">
      <c r="A4082" s="68"/>
      <c r="B4082" s="89"/>
    </row>
    <row r="4083" spans="1:2" ht="12.75">
      <c r="A4083" s="68"/>
      <c r="B4083" s="89"/>
    </row>
    <row r="4084" spans="1:2" ht="12.75">
      <c r="A4084" s="68"/>
      <c r="B4084" s="89"/>
    </row>
    <row r="4085" spans="1:2" ht="12.75">
      <c r="A4085" s="68"/>
      <c r="B4085" s="89"/>
    </row>
    <row r="4086" spans="1:2" ht="12.75">
      <c r="A4086" s="68"/>
      <c r="B4086" s="89"/>
    </row>
    <row r="4087" spans="1:2" ht="12.75">
      <c r="A4087" s="68"/>
      <c r="B4087" s="89"/>
    </row>
    <row r="4088" spans="1:2" ht="12.75">
      <c r="A4088" s="68"/>
      <c r="B4088" s="89"/>
    </row>
    <row r="4089" spans="1:2" ht="12.75">
      <c r="A4089" s="68"/>
      <c r="B4089" s="89"/>
    </row>
    <row r="4090" spans="1:2" ht="12.75">
      <c r="A4090" s="68"/>
      <c r="B4090" s="89"/>
    </row>
    <row r="4091" spans="1:2" ht="12.75">
      <c r="A4091" s="68"/>
      <c r="B4091" s="89"/>
    </row>
    <row r="4092" spans="1:2" ht="12.75">
      <c r="A4092" s="68"/>
      <c r="B4092" s="89"/>
    </row>
    <row r="4093" spans="1:2" ht="12.75">
      <c r="A4093" s="68"/>
      <c r="B4093" s="89"/>
    </row>
    <row r="4094" spans="1:2" ht="12.75">
      <c r="A4094" s="68"/>
      <c r="B4094" s="89"/>
    </row>
    <row r="4095" spans="1:2" ht="12.75">
      <c r="A4095" s="68"/>
      <c r="B4095" s="89"/>
    </row>
    <row r="4096" spans="1:2" ht="12.75">
      <c r="A4096" s="68"/>
      <c r="B4096" s="89"/>
    </row>
    <row r="4097" spans="1:2" ht="12.75">
      <c r="A4097" s="68"/>
      <c r="B4097" s="89"/>
    </row>
    <row r="4098" spans="1:2" ht="12.75">
      <c r="A4098" s="68"/>
      <c r="B4098" s="89"/>
    </row>
    <row r="4099" spans="1:2" ht="12.75">
      <c r="A4099" s="68"/>
      <c r="B4099" s="89"/>
    </row>
    <row r="4100" spans="1:2" ht="12.75">
      <c r="A4100" s="68"/>
      <c r="B4100" s="89"/>
    </row>
    <row r="4101" spans="1:2" ht="12.75">
      <c r="A4101" s="68"/>
      <c r="B4101" s="89"/>
    </row>
    <row r="4102" spans="1:2" ht="12.75">
      <c r="A4102" s="68"/>
      <c r="B4102" s="89"/>
    </row>
    <row r="4103" spans="1:2" ht="12.75">
      <c r="A4103" s="68"/>
      <c r="B4103" s="89"/>
    </row>
    <row r="4104" spans="1:2" ht="12.75">
      <c r="A4104" s="68"/>
      <c r="B4104" s="89"/>
    </row>
    <row r="4105" spans="1:2" ht="12.75">
      <c r="A4105" s="68"/>
      <c r="B4105" s="89"/>
    </row>
    <row r="4106" spans="1:2" ht="12.75">
      <c r="A4106" s="68"/>
      <c r="B4106" s="89"/>
    </row>
    <row r="4107" spans="1:2" ht="12.75">
      <c r="A4107" s="68"/>
      <c r="B4107" s="89"/>
    </row>
    <row r="4108" spans="1:2" ht="12.75">
      <c r="A4108" s="68"/>
      <c r="B4108" s="89"/>
    </row>
    <row r="4109" spans="1:2" ht="12.75">
      <c r="A4109" s="68"/>
      <c r="B4109" s="89"/>
    </row>
    <row r="4110" spans="1:2" ht="12.75">
      <c r="A4110" s="68"/>
      <c r="B4110" s="89"/>
    </row>
    <row r="4111" spans="1:2" ht="12.75">
      <c r="A4111" s="68"/>
      <c r="B4111" s="89"/>
    </row>
    <row r="4112" spans="1:2" ht="12.75">
      <c r="A4112" s="68"/>
      <c r="B4112" s="89"/>
    </row>
    <row r="4113" spans="1:2" ht="12.75">
      <c r="A4113" s="68"/>
      <c r="B4113" s="89"/>
    </row>
    <row r="4114" spans="1:2" ht="12.75">
      <c r="A4114" s="68"/>
      <c r="B4114" s="89"/>
    </row>
    <row r="4115" spans="1:2" ht="12.75">
      <c r="A4115" s="68"/>
      <c r="B4115" s="89"/>
    </row>
    <row r="4116" spans="1:2" ht="12.75">
      <c r="A4116" s="68"/>
      <c r="B4116" s="89"/>
    </row>
    <row r="4117" spans="1:2" ht="12.75">
      <c r="A4117" s="68"/>
      <c r="B4117" s="89"/>
    </row>
    <row r="4118" spans="1:2" ht="12.75">
      <c r="A4118" s="68"/>
      <c r="B4118" s="89"/>
    </row>
    <row r="4119" spans="1:2" ht="12.75">
      <c r="A4119" s="68"/>
      <c r="B4119" s="89"/>
    </row>
    <row r="4120" spans="1:2" ht="12.75">
      <c r="A4120" s="68"/>
      <c r="B4120" s="89"/>
    </row>
    <row r="4121" spans="1:2" ht="12.75">
      <c r="A4121" s="68"/>
      <c r="B4121" s="89"/>
    </row>
    <row r="4122" spans="1:2" ht="12.75">
      <c r="A4122" s="68"/>
      <c r="B4122" s="89"/>
    </row>
    <row r="4123" spans="1:2" ht="12.75">
      <c r="A4123" s="68"/>
      <c r="B4123" s="89"/>
    </row>
    <row r="4124" spans="1:2" ht="12.75">
      <c r="A4124" s="68"/>
      <c r="B4124" s="89"/>
    </row>
    <row r="4125" spans="1:2" ht="12.75">
      <c r="A4125" s="68"/>
      <c r="B4125" s="89"/>
    </row>
    <row r="4126" spans="1:2" ht="12.75">
      <c r="A4126" s="68"/>
      <c r="B4126" s="89"/>
    </row>
    <row r="4127" spans="1:2" ht="12.75">
      <c r="A4127" s="68"/>
      <c r="B4127" s="89"/>
    </row>
    <row r="4128" spans="1:2" ht="12.75">
      <c r="A4128" s="68"/>
      <c r="B4128" s="89"/>
    </row>
    <row r="4129" spans="1:2" ht="12.75">
      <c r="A4129" s="68"/>
      <c r="B4129" s="89"/>
    </row>
    <row r="4130" spans="1:2" ht="12.75">
      <c r="A4130" s="68"/>
      <c r="B4130" s="89"/>
    </row>
    <row r="4131" spans="1:2" ht="12.75">
      <c r="A4131" s="68"/>
      <c r="B4131" s="89"/>
    </row>
    <row r="4132" spans="1:2" ht="12.75">
      <c r="A4132" s="68"/>
      <c r="B4132" s="89"/>
    </row>
    <row r="4133" spans="1:2" ht="12.75">
      <c r="A4133" s="68"/>
      <c r="B4133" s="89"/>
    </row>
    <row r="4134" spans="1:2" ht="12.75">
      <c r="A4134" s="68"/>
      <c r="B4134" s="89"/>
    </row>
    <row r="4135" spans="1:2" ht="12.75">
      <c r="A4135" s="68"/>
      <c r="B4135" s="89"/>
    </row>
    <row r="4136" spans="1:2" ht="12.75">
      <c r="A4136" s="68"/>
      <c r="B4136" s="89"/>
    </row>
    <row r="4137" spans="1:2" ht="12.75">
      <c r="A4137" s="68"/>
      <c r="B4137" s="89"/>
    </row>
    <row r="4138" spans="1:2" ht="12.75">
      <c r="A4138" s="68"/>
      <c r="B4138" s="89"/>
    </row>
    <row r="4139" spans="1:2" ht="12.75">
      <c r="A4139" s="68"/>
      <c r="B4139" s="89"/>
    </row>
    <row r="4140" spans="1:2" ht="12.75">
      <c r="A4140" s="68"/>
      <c r="B4140" s="89"/>
    </row>
    <row r="4141" spans="1:2" ht="12.75">
      <c r="A4141" s="68"/>
      <c r="B4141" s="89"/>
    </row>
    <row r="4142" spans="1:2" ht="12.75">
      <c r="A4142" s="68"/>
      <c r="B4142" s="89"/>
    </row>
    <row r="4143" spans="1:2" ht="12.75">
      <c r="A4143" s="68"/>
      <c r="B4143" s="89"/>
    </row>
    <row r="4144" spans="1:2" ht="12.75">
      <c r="A4144" s="68"/>
      <c r="B4144" s="89"/>
    </row>
    <row r="4145" spans="1:2" ht="12.75">
      <c r="A4145" s="68"/>
      <c r="B4145" s="89"/>
    </row>
    <row r="4146" spans="1:2" ht="12.75">
      <c r="A4146" s="68"/>
      <c r="B4146" s="89"/>
    </row>
    <row r="4147" spans="1:2" ht="12.75">
      <c r="A4147" s="68"/>
      <c r="B4147" s="89"/>
    </row>
    <row r="4148" spans="1:2" ht="12.75">
      <c r="A4148" s="68"/>
      <c r="B4148" s="89"/>
    </row>
    <row r="4149" spans="1:2" ht="12.75">
      <c r="A4149" s="68"/>
      <c r="B4149" s="89"/>
    </row>
    <row r="4150" spans="1:2" ht="12.75">
      <c r="A4150" s="68"/>
      <c r="B4150" s="89"/>
    </row>
    <row r="4151" spans="1:2" ht="12.75">
      <c r="A4151" s="68"/>
      <c r="B4151" s="89"/>
    </row>
    <row r="4152" spans="1:2" ht="12.75">
      <c r="A4152" s="68"/>
      <c r="B4152" s="89"/>
    </row>
    <row r="4153" spans="1:2" ht="12.75">
      <c r="A4153" s="68"/>
      <c r="B4153" s="89"/>
    </row>
    <row r="4154" spans="1:2" ht="12.75">
      <c r="A4154" s="68"/>
      <c r="B4154" s="89"/>
    </row>
    <row r="4155" spans="1:2" ht="12.75">
      <c r="A4155" s="68"/>
      <c r="B4155" s="89"/>
    </row>
    <row r="4156" spans="1:2" ht="12.75">
      <c r="A4156" s="68"/>
      <c r="B4156" s="89"/>
    </row>
    <row r="4157" spans="1:2" ht="12.75">
      <c r="A4157" s="68"/>
      <c r="B4157" s="89"/>
    </row>
    <row r="4158" spans="1:2" ht="12.75">
      <c r="A4158" s="68"/>
      <c r="B4158" s="89"/>
    </row>
    <row r="4159" spans="1:2" ht="12.75">
      <c r="A4159" s="68"/>
      <c r="B4159" s="89"/>
    </row>
    <row r="4160" spans="1:2" ht="12.75">
      <c r="A4160" s="68"/>
      <c r="B4160" s="89"/>
    </row>
    <row r="4161" spans="1:2" ht="12.75">
      <c r="A4161" s="68"/>
      <c r="B4161" s="89"/>
    </row>
    <row r="4162" spans="1:2" ht="12.75">
      <c r="A4162" s="68"/>
      <c r="B4162" s="89"/>
    </row>
    <row r="4163" spans="1:2" ht="12.75">
      <c r="A4163" s="68"/>
      <c r="B4163" s="89"/>
    </row>
    <row r="4164" spans="1:2" ht="12.75">
      <c r="A4164" s="68"/>
      <c r="B4164" s="89"/>
    </row>
    <row r="4165" spans="1:2" ht="12.75">
      <c r="A4165" s="68"/>
      <c r="B4165" s="89"/>
    </row>
    <row r="4166" spans="1:2" ht="12.75">
      <c r="A4166" s="68"/>
      <c r="B4166" s="89"/>
    </row>
    <row r="4167" spans="1:2" ht="12.75">
      <c r="A4167" s="68"/>
      <c r="B4167" s="89"/>
    </row>
    <row r="4168" spans="1:2" ht="12.75">
      <c r="A4168" s="68"/>
      <c r="B4168" s="89"/>
    </row>
    <row r="4169" spans="1:2" ht="12.75">
      <c r="A4169" s="68"/>
      <c r="B4169" s="89"/>
    </row>
    <row r="4170" spans="1:2" ht="12.75">
      <c r="A4170" s="68"/>
      <c r="B4170" s="89"/>
    </row>
    <row r="4171" spans="1:2" ht="12.75">
      <c r="A4171" s="68"/>
      <c r="B4171" s="89"/>
    </row>
    <row r="4172" spans="1:2" ht="12.75">
      <c r="A4172" s="68"/>
      <c r="B4172" s="89"/>
    </row>
    <row r="4173" spans="1:2" ht="12.75">
      <c r="A4173" s="68"/>
      <c r="B4173" s="89"/>
    </row>
    <row r="4174" spans="1:2" ht="12.75">
      <c r="A4174" s="68"/>
      <c r="B4174" s="89"/>
    </row>
    <row r="4175" spans="1:2" ht="12.75">
      <c r="A4175" s="68"/>
      <c r="B4175" s="89"/>
    </row>
    <row r="4176" spans="1:2" ht="12.75">
      <c r="A4176" s="68"/>
      <c r="B4176" s="89"/>
    </row>
    <row r="4177" spans="1:2" ht="12.75">
      <c r="A4177" s="68"/>
      <c r="B4177" s="89"/>
    </row>
    <row r="4178" spans="1:2" ht="12.75">
      <c r="A4178" s="68"/>
      <c r="B4178" s="89"/>
    </row>
    <row r="4179" spans="1:2" ht="12.75">
      <c r="A4179" s="68"/>
      <c r="B4179" s="89"/>
    </row>
    <row r="4180" spans="1:2" ht="12.75">
      <c r="A4180" s="68"/>
      <c r="B4180" s="89"/>
    </row>
    <row r="4181" spans="1:2" ht="12.75">
      <c r="A4181" s="68"/>
      <c r="B4181" s="89"/>
    </row>
    <row r="4182" spans="1:2" ht="12.75">
      <c r="A4182" s="68"/>
      <c r="B4182" s="89"/>
    </row>
    <row r="4183" spans="1:2" ht="12.75">
      <c r="A4183" s="68"/>
      <c r="B4183" s="89"/>
    </row>
    <row r="4184" spans="1:2" ht="12.75">
      <c r="A4184" s="68"/>
      <c r="B4184" s="89"/>
    </row>
    <row r="4185" spans="1:2" ht="12.75">
      <c r="A4185" s="68"/>
      <c r="B4185" s="89"/>
    </row>
    <row r="4186" spans="1:2" ht="12.75">
      <c r="A4186" s="68"/>
      <c r="B4186" s="89"/>
    </row>
    <row r="4187" spans="1:2" ht="12.75">
      <c r="A4187" s="68"/>
      <c r="B4187" s="89"/>
    </row>
    <row r="4188" spans="1:2" ht="12.75">
      <c r="A4188" s="68"/>
      <c r="B4188" s="89"/>
    </row>
    <row r="4189" spans="1:2" ht="12.75">
      <c r="A4189" s="68"/>
      <c r="B4189" s="89"/>
    </row>
    <row r="4190" spans="1:2" ht="12.75">
      <c r="A4190" s="68"/>
      <c r="B4190" s="89"/>
    </row>
    <row r="4191" spans="1:2" ht="12.75">
      <c r="A4191" s="68"/>
      <c r="B4191" s="89"/>
    </row>
    <row r="4192" spans="1:2" ht="12.75">
      <c r="A4192" s="68"/>
      <c r="B4192" s="89"/>
    </row>
    <row r="4193" spans="1:2" ht="12.75">
      <c r="A4193" s="68"/>
      <c r="B4193" s="89"/>
    </row>
    <row r="4194" spans="1:2" ht="12.75">
      <c r="A4194" s="68"/>
      <c r="B4194" s="89"/>
    </row>
    <row r="4195" spans="1:2" ht="12.75">
      <c r="A4195" s="68"/>
      <c r="B4195" s="89"/>
    </row>
    <row r="4196" spans="1:2" ht="12.75">
      <c r="A4196" s="68"/>
      <c r="B4196" s="89"/>
    </row>
    <row r="4197" spans="1:2" ht="12.75">
      <c r="A4197" s="68"/>
      <c r="B4197" s="89"/>
    </row>
    <row r="4198" spans="1:2" ht="12.75">
      <c r="A4198" s="68"/>
      <c r="B4198" s="89"/>
    </row>
    <row r="4199" spans="1:2" ht="12.75">
      <c r="A4199" s="68"/>
      <c r="B4199" s="89"/>
    </row>
    <row r="4200" spans="1:2" ht="12.75">
      <c r="A4200" s="68"/>
      <c r="B4200" s="89"/>
    </row>
    <row r="4201" spans="1:2" ht="12.75">
      <c r="A4201" s="68"/>
      <c r="B4201" s="89"/>
    </row>
    <row r="4202" spans="1:2" ht="12.75">
      <c r="A4202" s="68"/>
      <c r="B4202" s="89"/>
    </row>
    <row r="4203" spans="1:2" ht="12.75">
      <c r="A4203" s="68"/>
      <c r="B4203" s="89"/>
    </row>
    <row r="4204" spans="1:2" ht="12.75">
      <c r="A4204" s="68"/>
      <c r="B4204" s="89"/>
    </row>
    <row r="4205" spans="1:2" ht="12.75">
      <c r="A4205" s="68"/>
      <c r="B4205" s="89"/>
    </row>
    <row r="4206" spans="1:2" ht="12.75">
      <c r="A4206" s="68"/>
      <c r="B4206" s="89"/>
    </row>
    <row r="4207" spans="1:2" ht="12.75">
      <c r="A4207" s="68"/>
      <c r="B4207" s="89"/>
    </row>
    <row r="4208" spans="1:2" ht="12.75">
      <c r="A4208" s="68"/>
      <c r="B4208" s="89"/>
    </row>
    <row r="4209" spans="1:2" ht="12.75">
      <c r="A4209" s="68"/>
      <c r="B4209" s="89"/>
    </row>
    <row r="4210" spans="1:2" ht="12.75">
      <c r="A4210" s="68"/>
      <c r="B4210" s="89"/>
    </row>
    <row r="4211" spans="1:2" ht="12.75">
      <c r="A4211" s="68"/>
      <c r="B4211" s="89"/>
    </row>
    <row r="4212" spans="1:2" ht="12.75">
      <c r="A4212" s="68"/>
      <c r="B4212" s="89"/>
    </row>
    <row r="4213" spans="1:2" ht="12.75">
      <c r="A4213" s="68"/>
      <c r="B4213" s="89"/>
    </row>
    <row r="4214" spans="1:2" ht="12.75">
      <c r="A4214" s="68"/>
      <c r="B4214" s="89"/>
    </row>
    <row r="4215" spans="1:2" ht="12.75">
      <c r="A4215" s="68"/>
      <c r="B4215" s="89"/>
    </row>
    <row r="4216" spans="1:2" ht="12.75">
      <c r="A4216" s="68"/>
      <c r="B4216" s="89"/>
    </row>
    <row r="4217" spans="1:2" ht="12.75">
      <c r="A4217" s="68"/>
      <c r="B4217" s="89"/>
    </row>
    <row r="4218" spans="1:2" ht="12.75">
      <c r="A4218" s="68"/>
      <c r="B4218" s="89"/>
    </row>
    <row r="4219" spans="1:2" ht="12.75">
      <c r="A4219" s="68"/>
      <c r="B4219" s="89"/>
    </row>
    <row r="4220" spans="1:2" ht="12.75">
      <c r="A4220" s="68"/>
      <c r="B4220" s="89"/>
    </row>
    <row r="4221" spans="1:2" ht="12.75">
      <c r="A4221" s="68"/>
      <c r="B4221" s="89"/>
    </row>
    <row r="4222" spans="1:2" ht="12.75">
      <c r="A4222" s="68"/>
      <c r="B4222" s="89"/>
    </row>
    <row r="4223" spans="1:2" ht="12.75">
      <c r="A4223" s="68"/>
      <c r="B4223" s="89"/>
    </row>
    <row r="4224" spans="1:2" ht="12.75">
      <c r="A4224" s="68"/>
      <c r="B4224" s="89"/>
    </row>
    <row r="4225" spans="1:2" ht="12.75">
      <c r="A4225" s="68"/>
      <c r="B4225" s="89"/>
    </row>
    <row r="4226" spans="1:2" ht="12.75">
      <c r="A4226" s="68"/>
      <c r="B4226" s="89"/>
    </row>
    <row r="4227" spans="1:2" ht="12.75">
      <c r="A4227" s="68"/>
      <c r="B4227" s="89"/>
    </row>
    <row r="4228" spans="1:2" ht="12.75">
      <c r="A4228" s="68"/>
      <c r="B4228" s="89"/>
    </row>
    <row r="4229" spans="1:2" ht="12.75">
      <c r="A4229" s="68"/>
      <c r="B4229" s="89"/>
    </row>
    <row r="4230" spans="1:2" ht="12.75">
      <c r="A4230" s="68"/>
      <c r="B4230" s="89"/>
    </row>
    <row r="4231" spans="1:2" ht="12.75">
      <c r="A4231" s="68"/>
      <c r="B4231" s="89"/>
    </row>
    <row r="4232" spans="1:2" ht="12.75">
      <c r="A4232" s="68"/>
      <c r="B4232" s="89"/>
    </row>
    <row r="4233" spans="1:2" ht="12.75">
      <c r="A4233" s="68"/>
      <c r="B4233" s="89"/>
    </row>
    <row r="4234" spans="1:2" ht="12.75">
      <c r="A4234" s="68"/>
      <c r="B4234" s="89"/>
    </row>
    <row r="4235" spans="1:2" ht="12.75">
      <c r="A4235" s="68"/>
      <c r="B4235" s="89"/>
    </row>
    <row r="4236" spans="1:2" ht="12.75">
      <c r="A4236" s="68"/>
      <c r="B4236" s="89"/>
    </row>
    <row r="4237" spans="1:2" ht="12.75">
      <c r="A4237" s="68"/>
      <c r="B4237" s="89"/>
    </row>
    <row r="4238" spans="1:2" ht="12.75">
      <c r="A4238" s="68"/>
      <c r="B4238" s="89"/>
    </row>
    <row r="4239" spans="1:2" ht="12.75">
      <c r="A4239" s="68"/>
      <c r="B4239" s="89"/>
    </row>
    <row r="4240" spans="1:2" ht="12.75">
      <c r="A4240" s="68"/>
      <c r="B4240" s="89"/>
    </row>
    <row r="4241" spans="1:2" ht="12.75">
      <c r="A4241" s="68"/>
      <c r="B4241" s="89"/>
    </row>
    <row r="4242" spans="1:2" ht="12.75">
      <c r="A4242" s="68"/>
      <c r="B4242" s="89"/>
    </row>
    <row r="4243" spans="1:2" ht="12.75">
      <c r="A4243" s="68"/>
      <c r="B4243" s="89"/>
    </row>
    <row r="4244" spans="1:2" ht="12.75">
      <c r="A4244" s="68"/>
      <c r="B4244" s="89"/>
    </row>
    <row r="4245" spans="1:2" ht="12.75">
      <c r="A4245" s="68"/>
      <c r="B4245" s="89"/>
    </row>
    <row r="4246" spans="1:2" ht="12.75">
      <c r="A4246" s="68"/>
      <c r="B4246" s="89"/>
    </row>
    <row r="4247" spans="1:2" ht="12.75">
      <c r="A4247" s="68"/>
      <c r="B4247" s="89"/>
    </row>
    <row r="4248" spans="1:2" ht="12.75">
      <c r="A4248" s="68"/>
      <c r="B4248" s="89"/>
    </row>
    <row r="4249" spans="1:2" ht="12.75">
      <c r="A4249" s="68"/>
      <c r="B4249" s="89"/>
    </row>
    <row r="4250" spans="1:2" ht="12.75">
      <c r="A4250" s="68"/>
      <c r="B4250" s="89"/>
    </row>
    <row r="4251" spans="1:2" ht="12.75">
      <c r="A4251" s="68"/>
      <c r="B4251" s="89"/>
    </row>
    <row r="4252" spans="1:2" ht="12.75">
      <c r="A4252" s="68"/>
      <c r="B4252" s="89"/>
    </row>
    <row r="4253" spans="1:2" ht="12.75">
      <c r="A4253" s="68"/>
      <c r="B4253" s="89"/>
    </row>
    <row r="4254" spans="1:2" ht="12.75">
      <c r="A4254" s="68"/>
      <c r="B4254" s="89"/>
    </row>
    <row r="4255" spans="1:2" ht="12.75">
      <c r="A4255" s="68"/>
      <c r="B4255" s="89"/>
    </row>
    <row r="4256" spans="1:2" ht="12.75">
      <c r="A4256" s="68"/>
      <c r="B4256" s="89"/>
    </row>
    <row r="4257" spans="1:2" ht="12.75">
      <c r="A4257" s="68"/>
      <c r="B4257" s="89"/>
    </row>
    <row r="4258" spans="1:2" ht="12.75">
      <c r="A4258" s="68"/>
      <c r="B4258" s="89"/>
    </row>
    <row r="4259" spans="1:2" ht="12.75">
      <c r="A4259" s="68"/>
      <c r="B4259" s="89"/>
    </row>
    <row r="4260" spans="1:2" ht="12.75">
      <c r="A4260" s="68"/>
      <c r="B4260" s="89"/>
    </row>
    <row r="4261" spans="1:2" ht="12.75">
      <c r="A4261" s="68"/>
      <c r="B4261" s="89"/>
    </row>
    <row r="4262" spans="1:2" ht="12.75">
      <c r="A4262" s="68"/>
      <c r="B4262" s="89"/>
    </row>
    <row r="4263" spans="1:2" ht="12.75">
      <c r="A4263" s="68"/>
      <c r="B4263" s="89"/>
    </row>
    <row r="4264" spans="1:2" ht="12.75">
      <c r="A4264" s="68"/>
      <c r="B4264" s="89"/>
    </row>
    <row r="4265" spans="1:2" ht="12.75">
      <c r="A4265" s="68"/>
      <c r="B4265" s="89"/>
    </row>
    <row r="4266" spans="1:2" ht="12.75">
      <c r="A4266" s="68"/>
      <c r="B4266" s="89"/>
    </row>
    <row r="4267" spans="1:2" ht="12.75">
      <c r="A4267" s="68"/>
      <c r="B4267" s="89"/>
    </row>
    <row r="4268" spans="1:2" ht="12.75">
      <c r="A4268" s="68"/>
      <c r="B4268" s="89"/>
    </row>
    <row r="4269" spans="1:2" ht="12.75">
      <c r="A4269" s="68"/>
      <c r="B4269" s="89"/>
    </row>
    <row r="4270" spans="1:2" ht="12.75">
      <c r="A4270" s="68"/>
      <c r="B4270" s="89"/>
    </row>
    <row r="4271" spans="1:2" ht="12.75">
      <c r="A4271" s="68"/>
      <c r="B4271" s="89"/>
    </row>
    <row r="4272" spans="1:2" ht="12.75">
      <c r="A4272" s="68"/>
      <c r="B4272" s="89"/>
    </row>
    <row r="4273" spans="1:2" ht="12.75">
      <c r="A4273" s="68"/>
      <c r="B4273" s="89"/>
    </row>
    <row r="4274" spans="1:2" ht="12.75">
      <c r="A4274" s="68"/>
      <c r="B4274" s="89"/>
    </row>
    <row r="4275" spans="1:2" ht="12.75">
      <c r="A4275" s="68"/>
      <c r="B4275" s="89"/>
    </row>
    <row r="4276" spans="1:2" ht="12.75">
      <c r="A4276" s="68"/>
      <c r="B4276" s="89"/>
    </row>
    <row r="4277" spans="1:2" ht="12.75">
      <c r="A4277" s="68"/>
      <c r="B4277" s="89"/>
    </row>
    <row r="4278" spans="1:2" ht="12.75">
      <c r="A4278" s="68"/>
      <c r="B4278" s="89"/>
    </row>
    <row r="4279" spans="1:2" ht="12.75">
      <c r="A4279" s="68"/>
      <c r="B4279" s="89"/>
    </row>
    <row r="4280" spans="1:2" ht="12.75">
      <c r="A4280" s="68"/>
      <c r="B4280" s="89"/>
    </row>
    <row r="4281" spans="1:2" ht="12.75">
      <c r="A4281" s="68"/>
      <c r="B4281" s="89"/>
    </row>
    <row r="4282" spans="1:2" ht="12.75">
      <c r="A4282" s="68"/>
      <c r="B4282" s="89"/>
    </row>
    <row r="4283" spans="1:2" ht="12.75">
      <c r="A4283" s="68"/>
      <c r="B4283" s="89"/>
    </row>
    <row r="4284" spans="1:2" ht="12.75">
      <c r="A4284" s="68"/>
      <c r="B4284" s="89"/>
    </row>
    <row r="4285" spans="1:2" ht="12.75">
      <c r="A4285" s="68"/>
      <c r="B4285" s="89"/>
    </row>
    <row r="4286" spans="1:2" ht="12.75">
      <c r="A4286" s="68"/>
      <c r="B4286" s="89"/>
    </row>
    <row r="4287" spans="1:2" ht="12.75">
      <c r="A4287" s="68"/>
      <c r="B4287" s="89"/>
    </row>
    <row r="4288" spans="1:2" ht="12.75">
      <c r="A4288" s="68"/>
      <c r="B4288" s="89"/>
    </row>
    <row r="4289" spans="1:2" ht="12.75">
      <c r="A4289" s="68"/>
      <c r="B4289" s="89"/>
    </row>
    <row r="4290" spans="1:2" ht="12.75">
      <c r="A4290" s="68"/>
      <c r="B4290" s="89"/>
    </row>
    <row r="4291" spans="1:2" ht="12.75">
      <c r="A4291" s="68"/>
      <c r="B4291" s="89"/>
    </row>
    <row r="4292" spans="1:2" ht="12.75">
      <c r="A4292" s="68"/>
      <c r="B4292" s="89"/>
    </row>
    <row r="4293" spans="1:2" ht="12.75">
      <c r="A4293" s="68"/>
      <c r="B4293" s="89"/>
    </row>
    <row r="4294" spans="1:2" ht="12.75">
      <c r="A4294" s="68"/>
      <c r="B4294" s="89"/>
    </row>
    <row r="4295" spans="1:2" ht="12.75">
      <c r="A4295" s="68"/>
      <c r="B4295" s="89"/>
    </row>
    <row r="4296" spans="1:2" ht="12.75">
      <c r="A4296" s="68"/>
      <c r="B4296" s="89"/>
    </row>
    <row r="4297" spans="1:2" ht="12.75">
      <c r="A4297" s="68"/>
      <c r="B4297" s="89"/>
    </row>
    <row r="4298" spans="1:2" ht="12.75">
      <c r="A4298" s="68"/>
      <c r="B4298" s="89"/>
    </row>
    <row r="4299" spans="1:2" ht="12.75">
      <c r="A4299" s="68"/>
      <c r="B4299" s="89"/>
    </row>
    <row r="4300" spans="1:2" ht="12.75">
      <c r="A4300" s="68"/>
      <c r="B4300" s="89"/>
    </row>
    <row r="4301" spans="1:2" ht="12.75">
      <c r="A4301" s="68"/>
      <c r="B4301" s="89"/>
    </row>
    <row r="4302" spans="1:2" ht="12.75">
      <c r="A4302" s="68"/>
      <c r="B4302" s="89"/>
    </row>
    <row r="4303" spans="1:2" ht="12.75">
      <c r="A4303" s="68"/>
      <c r="B4303" s="89"/>
    </row>
    <row r="4304" spans="1:2" ht="12.75">
      <c r="A4304" s="68"/>
      <c r="B4304" s="89"/>
    </row>
    <row r="4305" spans="1:2" ht="12.75">
      <c r="A4305" s="68"/>
      <c r="B4305" s="89"/>
    </row>
    <row r="4306" spans="1:2" ht="12.75">
      <c r="A4306" s="68"/>
      <c r="B4306" s="89"/>
    </row>
    <row r="4307" spans="1:2" ht="12.75">
      <c r="A4307" s="68"/>
      <c r="B4307" s="89"/>
    </row>
    <row r="4308" spans="1:2" ht="12.75">
      <c r="A4308" s="68"/>
      <c r="B4308" s="89"/>
    </row>
    <row r="4309" spans="1:2" ht="12.75">
      <c r="A4309" s="68"/>
      <c r="B4309" s="89"/>
    </row>
    <row r="4310" spans="1:2" ht="12.75">
      <c r="A4310" s="68"/>
      <c r="B4310" s="89"/>
    </row>
    <row r="4311" spans="1:2" ht="12.75">
      <c r="A4311" s="68"/>
      <c r="B4311" s="89"/>
    </row>
    <row r="4312" spans="1:2" ht="12.75">
      <c r="A4312" s="68"/>
      <c r="B4312" s="89"/>
    </row>
    <row r="4313" spans="1:2" ht="12.75">
      <c r="A4313" s="68"/>
      <c r="B4313" s="89"/>
    </row>
    <row r="4314" spans="1:2" ht="12.75">
      <c r="A4314" s="68"/>
      <c r="B4314" s="89"/>
    </row>
    <row r="4315" spans="1:2" ht="12.75">
      <c r="A4315" s="68"/>
      <c r="B4315" s="89"/>
    </row>
    <row r="4316" spans="1:2" ht="12.75">
      <c r="A4316" s="68"/>
      <c r="B4316" s="89"/>
    </row>
    <row r="4317" spans="1:2" ht="12.75">
      <c r="A4317" s="68"/>
      <c r="B4317" s="89"/>
    </row>
    <row r="4318" spans="1:2" ht="12.75">
      <c r="A4318" s="68"/>
      <c r="B4318" s="89"/>
    </row>
    <row r="4319" spans="1:2" ht="12.75">
      <c r="A4319" s="68"/>
      <c r="B4319" s="89"/>
    </row>
    <row r="4320" spans="1:2" ht="12.75">
      <c r="A4320" s="68"/>
      <c r="B4320" s="89"/>
    </row>
    <row r="4321" spans="1:2" ht="12.75">
      <c r="A4321" s="68"/>
      <c r="B4321" s="89"/>
    </row>
    <row r="4322" spans="1:2" ht="12.75">
      <c r="A4322" s="68"/>
      <c r="B4322" s="89"/>
    </row>
    <row r="4323" spans="1:2" ht="12.75">
      <c r="A4323" s="68"/>
      <c r="B4323" s="89"/>
    </row>
    <row r="4324" spans="1:2" ht="12.75">
      <c r="A4324" s="68"/>
      <c r="B4324" s="89"/>
    </row>
    <row r="4325" spans="1:2" ht="12.75">
      <c r="A4325" s="68"/>
      <c r="B4325" s="89"/>
    </row>
    <row r="4326" spans="1:2" ht="12.75">
      <c r="A4326" s="68"/>
      <c r="B4326" s="89"/>
    </row>
    <row r="4327" spans="1:2" ht="12.75">
      <c r="A4327" s="68"/>
      <c r="B4327" s="89"/>
    </row>
    <row r="4328" spans="1:2" ht="12.75">
      <c r="A4328" s="68"/>
      <c r="B4328" s="89"/>
    </row>
    <row r="4329" spans="1:2" ht="12.75">
      <c r="A4329" s="68"/>
      <c r="B4329" s="89"/>
    </row>
    <row r="4330" spans="1:2" ht="12.75">
      <c r="A4330" s="68"/>
      <c r="B4330" s="89"/>
    </row>
    <row r="4331" spans="1:2" ht="12.75">
      <c r="A4331" s="68"/>
      <c r="B4331" s="89"/>
    </row>
    <row r="4332" spans="1:2" ht="12.75">
      <c r="A4332" s="68"/>
      <c r="B4332" s="89"/>
    </row>
    <row r="4333" spans="1:2" ht="12.75">
      <c r="A4333" s="68"/>
      <c r="B4333" s="89"/>
    </row>
    <row r="4334" spans="1:2" ht="12.75">
      <c r="A4334" s="68"/>
      <c r="B4334" s="89"/>
    </row>
    <row r="4335" spans="1:2" ht="12.75">
      <c r="A4335" s="68"/>
      <c r="B4335" s="89"/>
    </row>
    <row r="4336" spans="1:2" ht="12.75">
      <c r="A4336" s="68"/>
      <c r="B4336" s="89"/>
    </row>
    <row r="4337" spans="1:2" ht="12.75">
      <c r="A4337" s="68"/>
      <c r="B4337" s="89"/>
    </row>
    <row r="4338" spans="1:2" ht="12.75">
      <c r="A4338" s="68"/>
      <c r="B4338" s="89"/>
    </row>
    <row r="4339" spans="1:2" ht="12.75">
      <c r="A4339" s="68"/>
      <c r="B4339" s="89"/>
    </row>
    <row r="4340" spans="1:2" ht="12.75">
      <c r="A4340" s="68"/>
      <c r="B4340" s="89"/>
    </row>
    <row r="4341" spans="1:2" ht="12.75">
      <c r="A4341" s="68"/>
      <c r="B4341" s="89"/>
    </row>
    <row r="4342" spans="1:2" ht="12.75">
      <c r="A4342" s="68"/>
      <c r="B4342" s="89"/>
    </row>
    <row r="4343" spans="1:2" ht="12.75">
      <c r="A4343" s="68"/>
      <c r="B4343" s="89"/>
    </row>
    <row r="4344" spans="1:2" ht="12.75">
      <c r="A4344" s="68"/>
      <c r="B4344" s="89"/>
    </row>
    <row r="4345" spans="1:2" ht="12.75">
      <c r="A4345" s="68"/>
      <c r="B4345" s="89"/>
    </row>
    <row r="4346" spans="1:2" ht="12.75">
      <c r="A4346" s="68"/>
      <c r="B4346" s="89"/>
    </row>
    <row r="4347" spans="1:2" ht="12.75">
      <c r="A4347" s="68"/>
      <c r="B4347" s="89"/>
    </row>
    <row r="4348" spans="1:2" ht="12.75">
      <c r="A4348" s="68"/>
      <c r="B4348" s="89"/>
    </row>
    <row r="4349" spans="1:2" ht="12.75">
      <c r="A4349" s="68"/>
      <c r="B4349" s="89"/>
    </row>
    <row r="4350" spans="1:2" ht="12.75">
      <c r="A4350" s="68"/>
      <c r="B4350" s="89"/>
    </row>
    <row r="4351" spans="1:2" ht="12.75">
      <c r="A4351" s="68"/>
      <c r="B4351" s="89"/>
    </row>
    <row r="4352" spans="1:2" ht="12.75">
      <c r="A4352" s="68"/>
      <c r="B4352" s="89"/>
    </row>
    <row r="4353" spans="1:2" ht="12.75">
      <c r="A4353" s="68"/>
      <c r="B4353" s="89"/>
    </row>
    <row r="4354" spans="1:2" ht="12.75">
      <c r="A4354" s="68"/>
      <c r="B4354" s="89"/>
    </row>
    <row r="4355" spans="1:2" ht="12.75">
      <c r="A4355" s="68"/>
      <c r="B4355" s="89"/>
    </row>
    <row r="4356" spans="1:2" ht="12.75">
      <c r="A4356" s="68"/>
      <c r="B4356" s="89"/>
    </row>
    <row r="4357" spans="1:2" ht="12.75">
      <c r="A4357" s="68"/>
      <c r="B4357" s="89"/>
    </row>
    <row r="4358" spans="1:2" ht="12.75">
      <c r="A4358" s="68"/>
      <c r="B4358" s="89"/>
    </row>
    <row r="4359" spans="1:2" ht="12.75">
      <c r="A4359" s="68"/>
      <c r="B4359" s="89"/>
    </row>
    <row r="4360" spans="1:2" ht="12.75">
      <c r="A4360" s="68"/>
      <c r="B4360" s="89"/>
    </row>
    <row r="4361" spans="1:2" ht="12.75">
      <c r="A4361" s="68"/>
      <c r="B4361" s="89"/>
    </row>
    <row r="4362" spans="1:2" ht="12.75">
      <c r="A4362" s="68"/>
      <c r="B4362" s="89"/>
    </row>
    <row r="4363" spans="1:2" ht="12.75">
      <c r="A4363" s="68"/>
      <c r="B4363" s="89"/>
    </row>
    <row r="4364" spans="1:2" ht="12.75">
      <c r="A4364" s="68"/>
      <c r="B4364" s="89"/>
    </row>
    <row r="4365" spans="1:2" ht="12.75">
      <c r="A4365" s="68"/>
      <c r="B4365" s="89"/>
    </row>
    <row r="4366" spans="1:2" ht="12.75">
      <c r="A4366" s="68"/>
      <c r="B4366" s="89"/>
    </row>
    <row r="4367" spans="1:2" ht="12.75">
      <c r="A4367" s="68"/>
      <c r="B4367" s="89"/>
    </row>
    <row r="4368" spans="1:2" ht="12.75">
      <c r="A4368" s="68"/>
      <c r="B4368" s="89"/>
    </row>
    <row r="4369" spans="1:2" ht="12.75">
      <c r="A4369" s="68"/>
      <c r="B4369" s="89"/>
    </row>
    <row r="4370" spans="1:2" ht="12.75">
      <c r="A4370" s="68"/>
      <c r="B4370" s="89"/>
    </row>
    <row r="4371" spans="1:2" ht="12.75">
      <c r="A4371" s="68"/>
      <c r="B4371" s="89"/>
    </row>
    <row r="4372" spans="1:2" ht="12.75">
      <c r="A4372" s="68"/>
      <c r="B4372" s="89"/>
    </row>
    <row r="4373" spans="1:2" ht="12.75">
      <c r="A4373" s="68"/>
      <c r="B4373" s="89"/>
    </row>
    <row r="4374" spans="1:2" ht="12.75">
      <c r="A4374" s="68"/>
      <c r="B4374" s="89"/>
    </row>
    <row r="4375" spans="1:2" ht="12.75">
      <c r="A4375" s="68"/>
      <c r="B4375" s="89"/>
    </row>
    <row r="4376" spans="1:2" ht="12.75">
      <c r="A4376" s="68"/>
      <c r="B4376" s="89"/>
    </row>
    <row r="4377" spans="1:2" ht="12.75">
      <c r="A4377" s="68"/>
      <c r="B4377" s="89"/>
    </row>
    <row r="4378" spans="1:2" ht="12.75">
      <c r="A4378" s="68"/>
      <c r="B4378" s="89"/>
    </row>
    <row r="4379" spans="1:2" ht="12.75">
      <c r="A4379" s="68"/>
      <c r="B4379" s="89"/>
    </row>
    <row r="4380" spans="1:2" ht="12.75">
      <c r="A4380" s="68"/>
      <c r="B4380" s="89"/>
    </row>
    <row r="4381" spans="1:2" ht="12.75">
      <c r="A4381" s="68"/>
      <c r="B4381" s="89"/>
    </row>
    <row r="4382" spans="1:2" ht="12.75">
      <c r="A4382" s="68"/>
      <c r="B4382" s="89"/>
    </row>
    <row r="4383" spans="1:2" ht="12.75">
      <c r="A4383" s="68"/>
      <c r="B4383" s="89"/>
    </row>
    <row r="4384" spans="1:2" ht="12.75">
      <c r="A4384" s="68"/>
      <c r="B4384" s="89"/>
    </row>
    <row r="4385" spans="1:2" ht="12.75">
      <c r="A4385" s="68"/>
      <c r="B4385" s="89"/>
    </row>
    <row r="4386" spans="1:2" ht="12.75">
      <c r="A4386" s="68"/>
      <c r="B4386" s="89"/>
    </row>
    <row r="4387" spans="1:2" ht="12.75">
      <c r="A4387" s="68"/>
      <c r="B4387" s="89"/>
    </row>
    <row r="4388" spans="1:2" ht="12.75">
      <c r="A4388" s="68"/>
      <c r="B4388" s="89"/>
    </row>
    <row r="4389" spans="1:2" ht="12.75">
      <c r="A4389" s="68"/>
      <c r="B4389" s="89"/>
    </row>
    <row r="4390" spans="1:2" ht="12.75">
      <c r="A4390" s="68"/>
      <c r="B4390" s="89"/>
    </row>
    <row r="4391" spans="1:2" ht="12.75">
      <c r="A4391" s="68"/>
      <c r="B4391" s="89"/>
    </row>
    <row r="4392" spans="1:2" ht="12.75">
      <c r="A4392" s="68"/>
      <c r="B4392" s="89"/>
    </row>
    <row r="4393" spans="1:2" ht="12.75">
      <c r="A4393" s="68"/>
      <c r="B4393" s="89"/>
    </row>
    <row r="4394" spans="1:2" ht="12.75">
      <c r="A4394" s="68"/>
      <c r="B4394" s="89"/>
    </row>
    <row r="4395" spans="1:2" ht="12.75">
      <c r="A4395" s="68"/>
      <c r="B4395" s="89"/>
    </row>
    <row r="4396" spans="1:2" ht="12.75">
      <c r="A4396" s="68"/>
      <c r="B4396" s="89"/>
    </row>
    <row r="4397" spans="1:2" ht="12.75">
      <c r="A4397" s="68"/>
      <c r="B4397" s="89"/>
    </row>
    <row r="4398" spans="1:2" ht="12.75">
      <c r="A4398" s="68"/>
      <c r="B4398" s="89"/>
    </row>
    <row r="4399" spans="1:2" ht="12.75">
      <c r="A4399" s="68"/>
      <c r="B4399" s="89"/>
    </row>
    <row r="4400" spans="1:2" ht="12.75">
      <c r="A4400" s="68"/>
      <c r="B4400" s="89"/>
    </row>
    <row r="4401" spans="1:2" ht="12.75">
      <c r="A4401" s="68"/>
      <c r="B4401" s="89"/>
    </row>
    <row r="4402" spans="1:2" ht="12.75">
      <c r="A4402" s="68"/>
      <c r="B4402" s="89"/>
    </row>
    <row r="4403" spans="1:2" ht="12.75">
      <c r="A4403" s="68"/>
      <c r="B4403" s="89"/>
    </row>
    <row r="4404" spans="1:2" ht="12.75">
      <c r="A4404" s="68"/>
      <c r="B4404" s="89"/>
    </row>
    <row r="4405" spans="1:2" ht="12.75">
      <c r="A4405" s="68"/>
      <c r="B4405" s="89"/>
    </row>
    <row r="4406" spans="1:2" ht="12.75">
      <c r="A4406" s="68"/>
      <c r="B4406" s="89"/>
    </row>
    <row r="4407" spans="1:2" ht="12.75">
      <c r="A4407" s="68"/>
      <c r="B4407" s="89"/>
    </row>
    <row r="4408" spans="1:2" ht="12.75">
      <c r="A4408" s="68"/>
      <c r="B4408" s="89"/>
    </row>
    <row r="4409" spans="1:2" ht="12.75">
      <c r="A4409" s="68"/>
      <c r="B4409" s="89"/>
    </row>
    <row r="4410" spans="1:2" ht="12.75">
      <c r="A4410" s="68"/>
      <c r="B4410" s="89"/>
    </row>
    <row r="4411" spans="1:2" ht="12.75">
      <c r="A4411" s="68"/>
      <c r="B4411" s="89"/>
    </row>
    <row r="4412" spans="1:2" ht="12.75">
      <c r="A4412" s="68"/>
      <c r="B4412" s="89"/>
    </row>
    <row r="4413" spans="1:2" ht="12.75">
      <c r="A4413" s="68"/>
      <c r="B4413" s="89"/>
    </row>
    <row r="4414" spans="1:2" ht="12.75">
      <c r="A4414" s="68"/>
      <c r="B4414" s="89"/>
    </row>
    <row r="4415" spans="1:2" ht="12.75">
      <c r="A4415" s="68"/>
      <c r="B4415" s="89"/>
    </row>
    <row r="4416" spans="1:2" ht="12.75">
      <c r="A4416" s="68"/>
      <c r="B4416" s="89"/>
    </row>
    <row r="4417" spans="1:2" ht="12.75">
      <c r="A4417" s="68"/>
      <c r="B4417" s="89"/>
    </row>
    <row r="4418" spans="1:2" ht="12.75">
      <c r="A4418" s="68"/>
      <c r="B4418" s="89"/>
    </row>
    <row r="4419" spans="1:2" ht="12.75">
      <c r="A4419" s="68"/>
      <c r="B4419" s="89"/>
    </row>
    <row r="4420" spans="1:2" ht="12.75">
      <c r="A4420" s="68"/>
      <c r="B4420" s="89"/>
    </row>
    <row r="4421" spans="1:2" ht="12.75">
      <c r="A4421" s="68"/>
      <c r="B4421" s="89"/>
    </row>
    <row r="4422" spans="1:2" ht="12.75">
      <c r="A4422" s="68"/>
      <c r="B4422" s="89"/>
    </row>
    <row r="4423" spans="1:2" ht="12.75">
      <c r="A4423" s="68"/>
      <c r="B4423" s="89"/>
    </row>
    <row r="4424" spans="1:2" ht="12.75">
      <c r="A4424" s="68"/>
      <c r="B4424" s="89"/>
    </row>
    <row r="4425" spans="1:2" ht="12.75">
      <c r="A4425" s="68"/>
      <c r="B4425" s="89"/>
    </row>
    <row r="4426" spans="1:2" ht="12.75">
      <c r="A4426" s="68"/>
      <c r="B4426" s="89"/>
    </row>
    <row r="4427" spans="1:2" ht="12.75">
      <c r="A4427" s="68"/>
      <c r="B4427" s="89"/>
    </row>
    <row r="4428" spans="1:2" ht="12.75">
      <c r="A4428" s="68"/>
      <c r="B4428" s="89"/>
    </row>
    <row r="4429" spans="1:2" ht="12.75">
      <c r="A4429" s="68"/>
      <c r="B4429" s="89"/>
    </row>
    <row r="4430" spans="1:2" ht="12.75">
      <c r="A4430" s="68"/>
      <c r="B4430" s="89"/>
    </row>
    <row r="4431" spans="1:2" ht="12.75">
      <c r="A4431" s="68"/>
      <c r="B4431" s="89"/>
    </row>
    <row r="4432" spans="1:2" ht="12.75">
      <c r="A4432" s="68"/>
      <c r="B4432" s="89"/>
    </row>
    <row r="4433" spans="1:2" ht="12.75">
      <c r="A4433" s="68"/>
      <c r="B4433" s="89"/>
    </row>
    <row r="4434" spans="1:2" ht="12.75">
      <c r="A4434" s="68"/>
      <c r="B4434" s="89"/>
    </row>
    <row r="4435" spans="1:2" ht="12.75">
      <c r="A4435" s="68"/>
      <c r="B4435" s="89"/>
    </row>
    <row r="4436" spans="1:2" ht="12.75">
      <c r="A4436" s="68"/>
      <c r="B4436" s="89"/>
    </row>
    <row r="4437" spans="1:2" ht="12.75">
      <c r="A4437" s="68"/>
      <c r="B4437" s="89"/>
    </row>
    <row r="4438" spans="1:2" ht="12.75">
      <c r="A4438" s="68"/>
      <c r="B4438" s="89"/>
    </row>
    <row r="4439" spans="1:2" ht="12.75">
      <c r="A4439" s="68"/>
      <c r="B4439" s="89"/>
    </row>
    <row r="4440" spans="1:2" ht="12.75">
      <c r="A4440" s="68"/>
      <c r="B4440" s="89"/>
    </row>
    <row r="4441" spans="1:2" ht="12.75">
      <c r="A4441" s="68"/>
      <c r="B4441" s="89"/>
    </row>
    <row r="4442" spans="1:2" ht="12.75">
      <c r="A4442" s="68"/>
      <c r="B4442" s="89"/>
    </row>
    <row r="4443" spans="1:2" ht="12.75">
      <c r="A4443" s="68"/>
      <c r="B4443" s="89"/>
    </row>
    <row r="4444" spans="1:2" ht="12.75">
      <c r="A4444" s="68"/>
      <c r="B4444" s="89"/>
    </row>
    <row r="4445" spans="1:2" ht="12.75">
      <c r="A4445" s="68"/>
      <c r="B4445" s="89"/>
    </row>
    <row r="4446" spans="1:2" ht="12.75">
      <c r="A4446" s="68"/>
      <c r="B4446" s="89"/>
    </row>
    <row r="4447" spans="1:2" ht="12.75">
      <c r="A4447" s="68"/>
      <c r="B4447" s="89"/>
    </row>
    <row r="4448" spans="1:2" ht="12.75">
      <c r="A4448" s="68"/>
      <c r="B4448" s="89"/>
    </row>
    <row r="4449" spans="1:2" ht="12.75">
      <c r="A4449" s="68"/>
      <c r="B4449" s="89"/>
    </row>
    <row r="4450" spans="1:2" ht="12.75">
      <c r="A4450" s="68"/>
      <c r="B4450" s="89"/>
    </row>
    <row r="4451" spans="1:2" ht="12.75">
      <c r="A4451" s="68"/>
      <c r="B4451" s="89"/>
    </row>
    <row r="4452" spans="1:2" ht="12.75">
      <c r="A4452" s="68"/>
      <c r="B4452" s="89"/>
    </row>
    <row r="4453" spans="1:2" ht="12.75">
      <c r="A4453" s="68"/>
      <c r="B4453" s="89"/>
    </row>
    <row r="4454" spans="1:2" ht="12.75">
      <c r="A4454" s="68"/>
      <c r="B4454" s="89"/>
    </row>
    <row r="4455" spans="1:2" ht="12.75">
      <c r="A4455" s="68"/>
      <c r="B4455" s="89"/>
    </row>
    <row r="4456" spans="1:2" ht="12.75">
      <c r="A4456" s="68"/>
      <c r="B4456" s="89"/>
    </row>
    <row r="4457" spans="1:2" ht="12.75">
      <c r="A4457" s="68"/>
      <c r="B4457" s="89"/>
    </row>
    <row r="4458" spans="1:2" ht="12.75">
      <c r="A4458" s="68"/>
      <c r="B4458" s="89"/>
    </row>
    <row r="4459" spans="1:2" ht="12.75">
      <c r="A4459" s="68"/>
      <c r="B4459" s="89"/>
    </row>
    <row r="4460" spans="1:2" ht="12.75">
      <c r="A4460" s="68"/>
      <c r="B4460" s="89"/>
    </row>
    <row r="4461" spans="1:2" ht="12.75">
      <c r="A4461" s="68"/>
      <c r="B4461" s="89"/>
    </row>
    <row r="4462" spans="1:2" ht="12.75">
      <c r="A4462" s="68"/>
      <c r="B4462" s="89"/>
    </row>
    <row r="4463" spans="1:2" ht="12.75">
      <c r="A4463" s="68"/>
      <c r="B4463" s="89"/>
    </row>
    <row r="4464" spans="1:2" ht="12.75">
      <c r="A4464" s="68"/>
      <c r="B4464" s="89"/>
    </row>
    <row r="4465" spans="1:2" ht="12.75">
      <c r="A4465" s="68"/>
      <c r="B4465" s="89"/>
    </row>
    <row r="4466" spans="1:2" ht="12.75">
      <c r="A4466" s="68"/>
      <c r="B4466" s="89"/>
    </row>
    <row r="4467" spans="1:2" ht="12.75">
      <c r="A4467" s="68"/>
      <c r="B4467" s="89"/>
    </row>
    <row r="4468" spans="1:2" ht="12.75">
      <c r="A4468" s="68"/>
      <c r="B4468" s="89"/>
    </row>
    <row r="4469" spans="1:2" ht="12.75">
      <c r="A4469" s="68"/>
      <c r="B4469" s="89"/>
    </row>
    <row r="4470" spans="1:2" ht="12.75">
      <c r="A4470" s="68"/>
      <c r="B4470" s="89"/>
    </row>
    <row r="4471" spans="1:2" ht="12.75">
      <c r="A4471" s="68"/>
      <c r="B4471" s="89"/>
    </row>
    <row r="4472" spans="1:2" ht="12.75">
      <c r="A4472" s="68"/>
      <c r="B4472" s="89"/>
    </row>
    <row r="4473" spans="1:2" ht="12.75">
      <c r="A4473" s="68"/>
      <c r="B4473" s="89"/>
    </row>
    <row r="4474" spans="1:2" ht="12.75">
      <c r="A4474" s="68"/>
      <c r="B4474" s="89"/>
    </row>
    <row r="4475" spans="1:2" ht="12.75">
      <c r="A4475" s="68"/>
      <c r="B4475" s="89"/>
    </row>
    <row r="4476" spans="1:2" ht="12.75">
      <c r="A4476" s="68"/>
      <c r="B4476" s="89"/>
    </row>
    <row r="4477" spans="1:2" ht="12.75">
      <c r="A4477" s="68"/>
      <c r="B4477" s="89"/>
    </row>
    <row r="4478" spans="1:2" ht="12.75">
      <c r="A4478" s="68"/>
      <c r="B4478" s="89"/>
    </row>
    <row r="4479" spans="1:2" ht="12.75">
      <c r="A4479" s="68"/>
      <c r="B4479" s="89"/>
    </row>
    <row r="4480" spans="1:2" ht="12.75">
      <c r="A4480" s="68"/>
      <c r="B4480" s="89"/>
    </row>
    <row r="4481" spans="1:2" ht="12.75">
      <c r="A4481" s="68"/>
      <c r="B4481" s="89"/>
    </row>
    <row r="4482" spans="1:2" ht="12.75">
      <c r="A4482" s="68"/>
      <c r="B4482" s="89"/>
    </row>
    <row r="4483" spans="1:2" ht="12.75">
      <c r="A4483" s="68"/>
      <c r="B4483" s="89"/>
    </row>
    <row r="4484" spans="1:2" ht="12.75">
      <c r="A4484" s="68"/>
      <c r="B4484" s="89"/>
    </row>
    <row r="4485" spans="1:2" ht="12.75">
      <c r="A4485" s="68"/>
      <c r="B4485" s="89"/>
    </row>
    <row r="4486" spans="1:2" ht="12.75">
      <c r="A4486" s="68"/>
      <c r="B4486" s="89"/>
    </row>
    <row r="4487" spans="1:2" ht="12.75">
      <c r="A4487" s="68"/>
      <c r="B4487" s="89"/>
    </row>
    <row r="4488" spans="1:2" ht="12.75">
      <c r="A4488" s="68"/>
      <c r="B4488" s="89"/>
    </row>
    <row r="4489" spans="1:2" ht="12.75">
      <c r="A4489" s="68"/>
      <c r="B4489" s="89"/>
    </row>
    <row r="4490" spans="1:2" ht="12.75">
      <c r="A4490" s="68"/>
      <c r="B4490" s="89"/>
    </row>
    <row r="4491" spans="1:2" ht="12.75">
      <c r="A4491" s="68"/>
      <c r="B4491" s="89"/>
    </row>
    <row r="4492" spans="1:2" ht="12.75">
      <c r="A4492" s="68"/>
      <c r="B4492" s="89"/>
    </row>
    <row r="4493" spans="1:2" ht="12.75">
      <c r="A4493" s="68"/>
      <c r="B4493" s="89"/>
    </row>
    <row r="4494" spans="1:2" ht="12.75">
      <c r="A4494" s="68"/>
      <c r="B4494" s="89"/>
    </row>
    <row r="4495" spans="1:2" ht="12.75">
      <c r="A4495" s="68"/>
      <c r="B4495" s="89"/>
    </row>
    <row r="4496" spans="1:2" ht="12.75">
      <c r="A4496" s="68"/>
      <c r="B4496" s="89"/>
    </row>
    <row r="4497" spans="1:2" ht="12.75">
      <c r="A4497" s="68"/>
      <c r="B4497" s="89"/>
    </row>
    <row r="4498" spans="1:2" ht="12.75">
      <c r="A4498" s="68"/>
      <c r="B4498" s="89"/>
    </row>
    <row r="4499" spans="1:2" ht="12.75">
      <c r="A4499" s="68"/>
      <c r="B4499" s="89"/>
    </row>
    <row r="4500" spans="1:2" ht="12.75">
      <c r="A4500" s="68"/>
      <c r="B4500" s="89"/>
    </row>
    <row r="4501" spans="1:2" ht="12.75">
      <c r="A4501" s="68"/>
      <c r="B4501" s="89"/>
    </row>
    <row r="4502" spans="1:2" ht="12.75">
      <c r="A4502" s="68"/>
      <c r="B4502" s="89"/>
    </row>
    <row r="4503" spans="1:2" ht="12.75">
      <c r="A4503" s="68"/>
      <c r="B4503" s="89"/>
    </row>
    <row r="4504" spans="1:2" ht="12.75">
      <c r="A4504" s="68"/>
      <c r="B4504" s="89"/>
    </row>
    <row r="4505" spans="1:2" ht="12.75">
      <c r="A4505" s="68"/>
      <c r="B4505" s="89"/>
    </row>
    <row r="4506" spans="1:2" ht="12.75">
      <c r="A4506" s="68"/>
      <c r="B4506" s="89"/>
    </row>
    <row r="4507" spans="1:2" ht="12.75">
      <c r="A4507" s="68"/>
      <c r="B4507" s="89"/>
    </row>
    <row r="4508" spans="1:2" ht="12.75">
      <c r="A4508" s="68"/>
      <c r="B4508" s="89"/>
    </row>
    <row r="4509" spans="1:2" ht="12.75">
      <c r="A4509" s="68"/>
      <c r="B4509" s="89"/>
    </row>
    <row r="4510" spans="1:2" ht="12.75">
      <c r="A4510" s="68"/>
      <c r="B4510" s="89"/>
    </row>
    <row r="4511" spans="1:2" ht="12.75">
      <c r="A4511" s="68"/>
      <c r="B4511" s="89"/>
    </row>
    <row r="4512" spans="1:2" ht="12.75">
      <c r="A4512" s="68"/>
      <c r="B4512" s="89"/>
    </row>
    <row r="4513" spans="1:2" ht="12.75">
      <c r="A4513" s="68"/>
      <c r="B4513" s="89"/>
    </row>
    <row r="4514" spans="1:2" ht="12.75">
      <c r="A4514" s="68"/>
      <c r="B4514" s="89"/>
    </row>
    <row r="4515" spans="1:2" ht="12.75">
      <c r="A4515" s="68"/>
      <c r="B4515" s="89"/>
    </row>
    <row r="4516" spans="1:2" ht="12.75">
      <c r="A4516" s="68"/>
      <c r="B4516" s="89"/>
    </row>
    <row r="4517" spans="1:2" ht="12.75">
      <c r="A4517" s="68"/>
      <c r="B4517" s="89"/>
    </row>
    <row r="4518" spans="1:2" ht="12.75">
      <c r="A4518" s="68"/>
      <c r="B4518" s="89"/>
    </row>
    <row r="4519" spans="1:2" ht="12.75">
      <c r="A4519" s="68"/>
      <c r="B4519" s="89"/>
    </row>
    <row r="4520" spans="1:2" ht="12.75">
      <c r="A4520" s="68"/>
      <c r="B4520" s="89"/>
    </row>
    <row r="4521" spans="1:2" ht="12.75">
      <c r="A4521" s="68"/>
      <c r="B4521" s="89"/>
    </row>
    <row r="4522" spans="1:2" ht="12.75">
      <c r="A4522" s="68"/>
      <c r="B4522" s="89"/>
    </row>
    <row r="4523" spans="1:2" ht="12.75">
      <c r="A4523" s="68"/>
      <c r="B4523" s="89"/>
    </row>
    <row r="4524" spans="1:2" ht="12.75">
      <c r="A4524" s="68"/>
      <c r="B4524" s="89"/>
    </row>
    <row r="4525" spans="1:2" ht="12.75">
      <c r="A4525" s="68"/>
      <c r="B4525" s="89"/>
    </row>
    <row r="4526" spans="1:2" ht="12.75">
      <c r="A4526" s="68"/>
      <c r="B4526" s="89"/>
    </row>
    <row r="4527" spans="1:2" ht="12.75">
      <c r="A4527" s="68"/>
      <c r="B4527" s="89"/>
    </row>
  </sheetData>
  <mergeCells count="31">
    <mergeCell ref="BA3:BA7"/>
    <mergeCell ref="BB3:BB7"/>
    <mergeCell ref="AW3:AW7"/>
    <mergeCell ref="AX3:AX7"/>
    <mergeCell ref="AY3:AY7"/>
    <mergeCell ref="AZ3:AZ7"/>
    <mergeCell ref="AP3:AQ5"/>
    <mergeCell ref="AR3:AS5"/>
    <mergeCell ref="AT3:AU5"/>
    <mergeCell ref="AV3:AV6"/>
    <mergeCell ref="T5:U5"/>
    <mergeCell ref="V5:W5"/>
    <mergeCell ref="P5:Q5"/>
    <mergeCell ref="R5:S5"/>
    <mergeCell ref="AJ5:AK5"/>
    <mergeCell ref="AL5:AM5"/>
    <mergeCell ref="AN5:AO5"/>
    <mergeCell ref="AB5:AC5"/>
    <mergeCell ref="AD5:AE5"/>
    <mergeCell ref="AF5:AG5"/>
    <mergeCell ref="AH5:AI5"/>
    <mergeCell ref="X5:Y5"/>
    <mergeCell ref="Z5:AA5"/>
    <mergeCell ref="A3:A6"/>
    <mergeCell ref="B3:B6"/>
    <mergeCell ref="C3:C6"/>
    <mergeCell ref="E3:AO3"/>
    <mergeCell ref="E4:AO4"/>
    <mergeCell ref="J5:K5"/>
    <mergeCell ref="L5:M5"/>
    <mergeCell ref="N5:O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dcterms:created xsi:type="dcterms:W3CDTF">2004-05-26T11:25:47Z</dcterms:created>
  <dcterms:modified xsi:type="dcterms:W3CDTF">2004-11-09T16:46:59Z</dcterms:modified>
  <cp:category/>
  <cp:version/>
  <cp:contentType/>
  <cp:contentStatus/>
</cp:coreProperties>
</file>